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60" windowWidth="15195" windowHeight="9210" tabRatio="741" activeTab="0"/>
  </bookViews>
  <sheets>
    <sheet name="Adatlap" sheetId="1" r:id="rId1"/>
    <sheet name="Pályázati_kategória_1" sheetId="2" r:id="rId2"/>
    <sheet name="Pályázati_kategória_2-4" sheetId="3" r:id="rId3"/>
    <sheet name="Pályázati_kategória_5_6_1" sheetId="4" r:id="rId4"/>
    <sheet name="Pályázati_kategória_6_2" sheetId="5" r:id="rId5"/>
    <sheet name="Pályázati_kategória_6_3" sheetId="6" r:id="rId6"/>
    <sheet name="Pályázati_kategória_6_4" sheetId="7" r:id="rId7"/>
  </sheets>
  <definedNames>
    <definedName name="_xlnm.Print_Titles" localSheetId="1">'Pályázati_kategória_1'!$1:$1</definedName>
    <definedName name="_xlnm.Print_Titles" localSheetId="2">'Pályázati_kategória_2-4'!$1:$1</definedName>
  </definedNames>
  <calcPr fullCalcOnLoad="1"/>
</workbook>
</file>

<file path=xl/sharedStrings.xml><?xml version="1.0" encoding="utf-8"?>
<sst xmlns="http://schemas.openxmlformats.org/spreadsheetml/2006/main" count="209" uniqueCount="153">
  <si>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</si>
  <si>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</si>
  <si>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</si>
  <si>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</si>
  <si>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</si>
  <si>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</si>
  <si>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</si>
  <si>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</si>
  <si>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</si>
  <si>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</si>
  <si>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</si>
  <si>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</si>
  <si>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 xml:space="preserve">Szervezet telefonszáma(i): </t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</si>
  <si>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</si>
  <si>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</si>
  <si>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</si>
  <si>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</si>
  <si>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Eszköz megnevezése</t>
  </si>
  <si>
    <t>érték/db</t>
  </si>
  <si>
    <t>érték összesen</t>
  </si>
  <si>
    <t>EMÜ kategória</t>
  </si>
  <si>
    <t>Kelt:</t>
  </si>
  <si>
    <t>p.h.</t>
  </si>
  <si>
    <t>pályázó szervezet képviselőjének aláírása</t>
  </si>
  <si>
    <t>igényelt támogatás
bruttó összege</t>
  </si>
  <si>
    <t>Gépjármű rendszáma, típusa
tűzoltó technika megnevezése és db szám</t>
  </si>
  <si>
    <t>Kézi EDR rádió</t>
  </si>
  <si>
    <t>Költség megnevezése</t>
  </si>
  <si>
    <t>igényelt támogatás összege</t>
  </si>
  <si>
    <t>mennyiség</t>
  </si>
  <si>
    <t>mennyiségi egysége</t>
  </si>
  <si>
    <t>Hivatásos katsztrófavédelmi szervek vezetőinek ellenjegyzése (dátum, aláírás, bélyegző)</t>
  </si>
  <si>
    <r>
      <t xml:space="preserve">BM OKF-hez érkezett:
</t>
    </r>
    <r>
      <rPr>
        <b/>
        <sz val="12"/>
        <rFont val="Times New Roman"/>
        <family val="1"/>
      </rPr>
      <t>BM OKF tölti ki!</t>
    </r>
  </si>
  <si>
    <t>Pályázó e-mail címe:</t>
  </si>
  <si>
    <t>Igényelt tűzoltó- gjm. és technika javítás, felújítás és felülvizsgálat összesen</t>
  </si>
  <si>
    <t>EDR rádió</t>
  </si>
  <si>
    <t>Igényelt EDR rádió értéke összesen</t>
  </si>
  <si>
    <t>osztó B/C-B-C</t>
  </si>
  <si>
    <t>mentőkötél (30 m)</t>
  </si>
  <si>
    <t>Védőeszköz</t>
  </si>
  <si>
    <t>Tűzoltó technikai eszköz</t>
  </si>
  <si>
    <t>Igényelt védőeszköz értéke összesen</t>
  </si>
  <si>
    <t>Igényelt tűzoltó technikai eszköz értéke összesen</t>
  </si>
  <si>
    <r>
      <t>Szervezet honlapjának címe</t>
    </r>
    <r>
      <rPr>
        <sz val="12"/>
        <rFont val="Times New Roman"/>
        <family val="1"/>
      </rPr>
      <t>:</t>
    </r>
  </si>
  <si>
    <t>Szervezet képviselőjének neve, címe,
telefonszáma:</t>
  </si>
  <si>
    <t>PAV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</si>
  <si>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</si>
  <si>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Javítást, felülvizsgálat megnevezése</t>
  </si>
  <si>
    <t>kézi balta tokkal</t>
  </si>
  <si>
    <t>tömlőhíd (2 db-os)</t>
  </si>
  <si>
    <t>kapacs nyéllel</t>
  </si>
  <si>
    <t>szikracsapó nyéllel</t>
  </si>
  <si>
    <t>1 kezelős kivitelben mobil EDR rádió</t>
  </si>
  <si>
    <t>2 kezelős kivitelben mobil EDR rádió</t>
  </si>
  <si>
    <t>lábszelepes szűrő "A"</t>
  </si>
  <si>
    <t>ásólapát nyéllel</t>
  </si>
  <si>
    <t>vasvilla nyéllel</t>
  </si>
  <si>
    <t>csapszegvágó</t>
  </si>
  <si>
    <t>feszítővas</t>
  </si>
  <si>
    <t>biztonságiöv-vágó</t>
  </si>
  <si>
    <t>terelőkúp</t>
  </si>
  <si>
    <t>egyetemes kapocspárkulcs</t>
  </si>
  <si>
    <t>szelep- kútkötél</t>
  </si>
  <si>
    <t>sugárcső kötél</t>
  </si>
  <si>
    <t>tömlőfoltbilincs "B"</t>
  </si>
  <si>
    <t>tömlőfoltbilincs "C"</t>
  </si>
  <si>
    <t>tömítőgyűrű "A"</t>
  </si>
  <si>
    <t>tömítőgyűrű "B"</t>
  </si>
  <si>
    <t>tömítőgyűrű "C"</t>
  </si>
  <si>
    <t>áttét kapocs A-B</t>
  </si>
  <si>
    <t>áttét kapocs B-C</t>
  </si>
  <si>
    <t>gyűjtő 2B-A</t>
  </si>
  <si>
    <t>állványcső 2B</t>
  </si>
  <si>
    <t>földalatti tűzcsapkulcs</t>
  </si>
  <si>
    <t>tüske készlet</t>
  </si>
  <si>
    <t>földfeletti tűzcsapkulcs</t>
  </si>
  <si>
    <t>elsősegély-felszerelés - C kategória</t>
  </si>
  <si>
    <t>tűzoltótechnika-kezelő alaptanfolyamhoz nem kötött gépek, berendezések vizsgája</t>
  </si>
  <si>
    <t>érték/vizsga</t>
  </si>
  <si>
    <t>gumikesztyű (olaj- és saválló)</t>
  </si>
  <si>
    <t>gumicsizma (olajálló)</t>
  </si>
  <si>
    <t>Mobil (SEPURA SRG3X00) EDR rádió hátsó kezelő kiépítéséhez szükséges tartozékok</t>
  </si>
  <si>
    <t>Szertár építés, felújítás</t>
  </si>
  <si>
    <t>Építőanyag, gépészeti berendezés, szolgáltatás megnevezése</t>
  </si>
  <si>
    <t>vizsga
száma</t>
  </si>
  <si>
    <t>Szívó- és nyomóoldali szakfelszerelések</t>
  </si>
  <si>
    <t>szűrőkosár</t>
  </si>
  <si>
    <t xml:space="preserve">dugólétra 4 részes </t>
  </si>
  <si>
    <t>Kéziszerszámok és egyéb felszerelések</t>
  </si>
  <si>
    <t>Igényelt kéziszerszámok és egyéb felszerelések értéke összesen</t>
  </si>
  <si>
    <t>Igényelt szívó- és nyomóoldali szakfelszerelések értéke összesen</t>
  </si>
  <si>
    <t>Igényelt felszerelések és eszközök értéke összesen</t>
  </si>
  <si>
    <t>Igényelt szertár építés, felújítás támogatás igény összesen</t>
  </si>
  <si>
    <t>Felszerelés és eszköz</t>
  </si>
  <si>
    <t>tömlőtartó kötél</t>
  </si>
  <si>
    <t>bontóbalta</t>
  </si>
  <si>
    <t>kordonszalag (50 m-es)</t>
  </si>
  <si>
    <t>igényelt db/pár</t>
  </si>
  <si>
    <t>érték/db-pár</t>
  </si>
  <si>
    <t>igényelt db</t>
  </si>
  <si>
    <t xml:space="preserve">légzőkészülék Dräger PSS 5000 álarccal, palackkal </t>
  </si>
  <si>
    <t>légzőkészülékhez tartalék álarc Dräger FPS 700P</t>
  </si>
  <si>
    <t xml:space="preserve">légzőkészülékhez tartalék acél palack Dräger </t>
  </si>
  <si>
    <t>légzőkészülékhez mentőkámzsa tömlővel Dräger</t>
  </si>
  <si>
    <t>légzőkészülékhez tartalék acél palack Interspiro 316</t>
  </si>
  <si>
    <t>mászóöv Hesztia</t>
  </si>
  <si>
    <t>melles csizma FW 74</t>
  </si>
  <si>
    <t>tűzoltó bevetési védőruha R13</t>
  </si>
  <si>
    <t>tűzoltó bevetési védőruha BRISTOL</t>
  </si>
  <si>
    <t>tűzoltó védőcsizma Austria Neu</t>
  </si>
  <si>
    <t>tűzoltó védőkámzsa RBI Nomex III.</t>
  </si>
  <si>
    <t>munkavédelmi védőkesztyű m.m-hez Nevada 73701</t>
  </si>
  <si>
    <t>tűzoltó védőkesztyű Safe Grip 3</t>
  </si>
  <si>
    <t>tűzoltó védősisak Heros Smart</t>
  </si>
  <si>
    <t>tűzoltó védősisak Heros Xtreme</t>
  </si>
  <si>
    <t>áramfejlesztő Endress ESE 406</t>
  </si>
  <si>
    <t>zagyszivattyú ESZ-30 T</t>
  </si>
  <si>
    <t>benzinmotoros gyorsdaraboló Husqvarna K970</t>
  </si>
  <si>
    <t>benzinmotoros láncfűrész Husqvarna 445</t>
  </si>
  <si>
    <t>benzinmotoros láncfűrész Husqvarna 365</t>
  </si>
  <si>
    <t>benzinmotoros láncfűrész (egykezes) Husqvarna T435</t>
  </si>
  <si>
    <t>gázmérő (CO szenzorral) Dräger PAC 5500</t>
  </si>
  <si>
    <t>hordozható ABC porral oltó Protex PD6GA</t>
  </si>
  <si>
    <t>hordozható habbal oltó Gloria SD6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</si>
  <si>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Dräger X-am 5000</t>
    </r>
  </si>
  <si>
    <t>kombinált sugárcső Tajfun Profi "C"</t>
  </si>
  <si>
    <t>kombinált sugárcső Leader Quadrofog 400</t>
  </si>
  <si>
    <t>puttonyfecskendő (háti) Knapsack Ergonomic</t>
  </si>
  <si>
    <t>puttonyfecskendő (hordozható) Rosenbauer 15 l</t>
  </si>
  <si>
    <t>sisaklámpa Heros Smart sisakhoz</t>
  </si>
  <si>
    <t>sisaklámpa Heros Xtreme sisakhoz</t>
  </si>
  <si>
    <t>2016. Az egyes támogatási kategóriákban igényelt összegek</t>
  </si>
  <si>
    <t>ELŐFINANSZÍROZÁS</t>
  </si>
  <si>
    <t>UTÓFINANSZÍROZÁS</t>
  </si>
  <si>
    <t>Tűzoltó- gépjármű és technika javítás és felülvizsgálat (BM HEROS Zrt.)</t>
  </si>
  <si>
    <t>Tűzoltó- gépjármű és technika javítás és felülvizsgálat BM HEROS Zrt. által</t>
  </si>
  <si>
    <r>
      <t>EMÜ kategóriája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HTP-hez beadás időpontja:</t>
    </r>
  </si>
  <si>
    <t>Működési költség</t>
  </si>
  <si>
    <t>Az igényelt támogatás formája
AZ IGÉNYELT TÁMOGATÁSI FORMÁT JÓL LÁTHATÓAN KÉRJÜK JELÖLNI
(a finanszírozási formák együttesen is megjelölhetők)</t>
  </si>
  <si>
    <t>önállóan beavatkozó ÖTE gépjármű vezetéstechnikai képzése</t>
  </si>
  <si>
    <t>Igényelt oktatás, vizsga értéke összesen</t>
  </si>
  <si>
    <t>Oktatás, vizsga</t>
  </si>
  <si>
    <t>Igényelt működési költség összesen</t>
  </si>
  <si>
    <t>külső habbekeverő AWG Z4R-L - C</t>
  </si>
  <si>
    <t>magasnyomású sugárcső Rosenbauer Nepiro Ergo</t>
  </si>
  <si>
    <t>nyomótömlő "B" 20 m</t>
  </si>
  <si>
    <t>nyomótömlő "C" 20 m</t>
  </si>
  <si>
    <t>szívótömlő "A" 2 m</t>
  </si>
  <si>
    <t>csáklya 3 m-es nyéllel</t>
  </si>
  <si>
    <t>búvárszivattyú Grindex Minex 8101.082/171</t>
  </si>
  <si>
    <t>sisaklámpa Gallet F1S és F1E sisakhoz adapterrel</t>
  </si>
  <si>
    <t>keresőlámpa Streamlight Fire Vulcan 44404</t>
  </si>
  <si>
    <t>kézilámpa Streamlight Survivor LED 90552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</si>
</sst>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2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2" fontId="2" fillId="0" borderId="6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2" fontId="3" fillId="0" borderId="13" xfId="15" applyNumberFormat="1" applyFont="1" applyBorder="1" applyAlignment="1">
      <alignment horizontal="right" vertical="center"/>
    </xf>
    <xf numFmtId="42" fontId="3" fillId="0" borderId="14" xfId="0" applyNumberFormat="1" applyFont="1" applyBorder="1" applyAlignment="1">
      <alignment horizontal="left" vertical="center"/>
    </xf>
    <xf numFmtId="42" fontId="3" fillId="0" borderId="15" xfId="15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 wrapText="1"/>
    </xf>
    <xf numFmtId="42" fontId="3" fillId="0" borderId="14" xfId="15" applyNumberFormat="1" applyFont="1" applyBorder="1" applyAlignment="1">
      <alignment horizontal="right" vertical="center"/>
    </xf>
    <xf numFmtId="42" fontId="3" fillId="0" borderId="12" xfId="15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2" fontId="2" fillId="0" borderId="6" xfId="0" applyNumberFormat="1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2" fontId="3" fillId="0" borderId="18" xfId="0" applyNumberFormat="1" applyFont="1" applyFill="1" applyBorder="1" applyAlignment="1">
      <alignment horizontal="left" vertical="center" wrapText="1"/>
    </xf>
    <xf numFmtId="42" fontId="3" fillId="0" borderId="2" xfId="0" applyNumberFormat="1" applyFont="1" applyFill="1" applyBorder="1" applyAlignment="1">
      <alignment horizontal="left" vertical="center" wrapText="1"/>
    </xf>
    <xf numFmtId="42" fontId="3" fillId="0" borderId="19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3" fontId="3" fillId="3" borderId="9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 wrapText="1"/>
    </xf>
    <xf numFmtId="42" fontId="2" fillId="0" borderId="18" xfId="0" applyNumberFormat="1" applyFont="1" applyFill="1" applyBorder="1" applyAlignment="1">
      <alignment horizontal="left" vertical="center"/>
    </xf>
    <xf numFmtId="42" fontId="2" fillId="0" borderId="2" xfId="0" applyNumberFormat="1" applyFont="1" applyFill="1" applyBorder="1" applyAlignment="1">
      <alignment horizontal="left" vertical="center"/>
    </xf>
    <xf numFmtId="42" fontId="2" fillId="0" borderId="19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42" fontId="2" fillId="3" borderId="5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42" fontId="3" fillId="0" borderId="14" xfId="15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164" fontId="3" fillId="3" borderId="12" xfId="15" applyNumberFormat="1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164" fontId="3" fillId="3" borderId="3" xfId="15" applyNumberFormat="1" applyFont="1" applyFill="1" applyBorder="1" applyAlignment="1" applyProtection="1">
      <alignment horizontal="left" vertical="center"/>
      <protection locked="0"/>
    </xf>
    <xf numFmtId="164" fontId="3" fillId="0" borderId="12" xfId="15" applyNumberFormat="1" applyFont="1" applyBorder="1" applyAlignment="1" applyProtection="1">
      <alignment horizontal="left" vertical="center" wrapText="1"/>
      <protection locked="0"/>
    </xf>
    <xf numFmtId="164" fontId="3" fillId="0" borderId="22" xfId="15" applyNumberFormat="1" applyFont="1" applyBorder="1" applyAlignment="1" applyProtection="1">
      <alignment horizontal="left" vertical="center" wrapText="1"/>
      <protection locked="0"/>
    </xf>
    <xf numFmtId="164" fontId="3" fillId="0" borderId="23" xfId="15" applyNumberFormat="1" applyFont="1" applyBorder="1" applyAlignment="1" applyProtection="1">
      <alignment horizontal="left" vertical="center" wrapText="1"/>
      <protection locked="0"/>
    </xf>
    <xf numFmtId="164" fontId="3" fillId="0" borderId="24" xfId="15" applyNumberFormat="1" applyFont="1" applyBorder="1" applyAlignment="1" applyProtection="1">
      <alignment horizontal="left" vertical="center" wrapText="1"/>
      <protection locked="0"/>
    </xf>
    <xf numFmtId="164" fontId="3" fillId="0" borderId="15" xfId="15" applyNumberFormat="1" applyFont="1" applyBorder="1" applyAlignment="1" applyProtection="1">
      <alignment horizontal="left" vertical="center" wrapText="1"/>
      <protection locked="0"/>
    </xf>
    <xf numFmtId="164" fontId="3" fillId="0" borderId="12" xfId="15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/>
    </xf>
    <xf numFmtId="0" fontId="3" fillId="3" borderId="25" xfId="0" applyFont="1" applyFill="1" applyBorder="1" applyAlignment="1">
      <alignment/>
    </xf>
    <xf numFmtId="0" fontId="3" fillId="2" borderId="9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 applyProtection="1">
      <alignment horizontal="justify" vertical="center" wrapText="1"/>
      <protection locked="0"/>
    </xf>
    <xf numFmtId="0" fontId="3" fillId="3" borderId="25" xfId="0" applyFont="1" applyFill="1" applyBorder="1" applyAlignment="1" applyProtection="1">
      <alignment horizontal="justify" vertical="center" wrapText="1"/>
      <protection locked="0"/>
    </xf>
    <xf numFmtId="0" fontId="3" fillId="3" borderId="26" xfId="0" applyFont="1" applyFill="1" applyBorder="1" applyAlignment="1" applyProtection="1">
      <alignment horizontal="justify" vertical="center" wrapText="1"/>
      <protection locked="0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1" xfId="0" applyFont="1" applyFill="1" applyBorder="1" applyAlignment="1" applyProtection="1">
      <alignment horizontal="justify" vertical="center" wrapText="1"/>
      <protection locked="0"/>
    </xf>
    <xf numFmtId="0" fontId="3" fillId="3" borderId="27" xfId="0" applyFont="1" applyFill="1" applyBorder="1" applyAlignment="1" applyProtection="1">
      <alignment horizontal="justify" vertical="center" wrapText="1"/>
      <protection locked="0"/>
    </xf>
    <xf numFmtId="0" fontId="3" fillId="3" borderId="28" xfId="0" applyFont="1" applyFill="1" applyBorder="1" applyAlignment="1" applyProtection="1">
      <alignment horizontal="justify" vertical="center" wrapText="1"/>
      <protection locked="0"/>
    </xf>
    <xf numFmtId="0" fontId="3" fillId="2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2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42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42" fontId="2" fillId="0" borderId="50" xfId="0" applyNumberFormat="1" applyFont="1" applyFill="1" applyBorder="1" applyAlignment="1">
      <alignment horizontal="right" vertical="center" wrapText="1"/>
    </xf>
    <xf numFmtId="42" fontId="2" fillId="0" borderId="38" xfId="0" applyNumberFormat="1" applyFont="1" applyFill="1" applyBorder="1" applyAlignment="1">
      <alignment horizontal="right" vertical="center" wrapText="1"/>
    </xf>
    <xf numFmtId="0" fontId="2" fillId="3" borderId="43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42" fontId="2" fillId="0" borderId="50" xfId="0" applyNumberFormat="1" applyFont="1" applyFill="1" applyBorder="1" applyAlignment="1">
      <alignment horizontal="left" vertical="center"/>
    </xf>
    <xf numFmtId="42" fontId="2" fillId="0" borderId="38" xfId="0" applyNumberFormat="1" applyFont="1" applyFill="1" applyBorder="1" applyAlignment="1">
      <alignment horizontal="left" vertical="center"/>
    </xf>
    <xf numFmtId="42" fontId="3" fillId="3" borderId="43" xfId="15" applyNumberFormat="1" applyFont="1" applyFill="1" applyBorder="1" applyAlignment="1" applyProtection="1">
      <alignment horizontal="right" vertical="center"/>
      <protection locked="0"/>
    </xf>
    <xf numFmtId="42" fontId="3" fillId="3" borderId="26" xfId="15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 wrapText="1"/>
    </xf>
    <xf numFmtId="42" fontId="3" fillId="3" borderId="43" xfId="15" applyNumberFormat="1" applyFont="1" applyFill="1" applyBorder="1" applyAlignment="1">
      <alignment horizontal="right" vertical="center"/>
    </xf>
    <xf numFmtId="42" fontId="3" fillId="3" borderId="26" xfId="15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A16" sqref="A16:B16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20" t="s">
        <v>31</v>
      </c>
      <c r="B1" s="121"/>
      <c r="C1" s="121"/>
      <c r="D1" s="122"/>
    </row>
    <row r="2" spans="1:4" ht="91.5" customHeight="1" thickBot="1">
      <c r="A2" s="59" t="s">
        <v>136</v>
      </c>
      <c r="B2" s="4" t="s">
        <v>1</v>
      </c>
      <c r="C2" s="4" t="s">
        <v>2</v>
      </c>
      <c r="D2" s="5" t="s">
        <v>3</v>
      </c>
    </row>
    <row r="3" spans="1:4" ht="7.5" customHeight="1">
      <c r="A3" s="67"/>
      <c r="B3" s="67"/>
      <c r="C3" s="67"/>
      <c r="D3" s="67"/>
    </row>
    <row r="4" spans="1:4" ht="120" customHeight="1">
      <c r="A4" s="141" t="s">
        <v>32</v>
      </c>
      <c r="B4" s="141"/>
      <c r="C4" s="141"/>
      <c r="D4" s="141"/>
    </row>
    <row r="5" spans="1:4" ht="7.5" customHeight="1" thickBot="1">
      <c r="A5" s="138"/>
      <c r="B5" s="138"/>
      <c r="C5" s="138"/>
      <c r="D5" s="138"/>
    </row>
    <row r="6" spans="1:4" ht="21.75" customHeight="1" thickBot="1">
      <c r="A6" s="134" t="s">
        <v>131</v>
      </c>
      <c r="B6" s="135"/>
      <c r="C6" s="135"/>
      <c r="D6" s="136"/>
    </row>
    <row r="7" spans="1:4" ht="24.75" customHeight="1">
      <c r="A7" s="139" t="s">
        <v>137</v>
      </c>
      <c r="B7" s="140"/>
      <c r="C7" s="140"/>
      <c r="D7" s="40">
        <f>Pályázati_kategória_1!D35</f>
        <v>0</v>
      </c>
    </row>
    <row r="8" spans="1:4" ht="24.75" customHeight="1">
      <c r="A8" s="147" t="s">
        <v>82</v>
      </c>
      <c r="B8" s="148"/>
      <c r="C8" s="148"/>
      <c r="D8" s="41">
        <f>'Pályázati_kategória_2-4'!D13:E13</f>
        <v>0</v>
      </c>
    </row>
    <row r="9" spans="1:4" ht="24.75" customHeight="1">
      <c r="A9" s="117" t="s">
        <v>134</v>
      </c>
      <c r="B9" s="118"/>
      <c r="C9" s="118"/>
      <c r="D9" s="41">
        <f>'Pályázati_kategória_2-4'!D23:E23</f>
        <v>0</v>
      </c>
    </row>
    <row r="10" spans="1:4" ht="24.75" customHeight="1">
      <c r="A10" s="117" t="s">
        <v>141</v>
      </c>
      <c r="B10" s="118"/>
      <c r="C10" s="118"/>
      <c r="D10" s="41">
        <f>'Pályázati_kategória_2-4'!D30:E30</f>
        <v>0</v>
      </c>
    </row>
    <row r="11" spans="1:4" ht="24.75" customHeight="1">
      <c r="A11" s="107" t="s">
        <v>35</v>
      </c>
      <c r="B11" s="108"/>
      <c r="C11" s="109"/>
      <c r="D11" s="41">
        <f>Pályázati_kategória_5_6_1!D10</f>
        <v>0</v>
      </c>
    </row>
    <row r="12" spans="1:4" ht="24.75" customHeight="1" thickBot="1">
      <c r="A12" s="117" t="s">
        <v>93</v>
      </c>
      <c r="B12" s="118"/>
      <c r="C12" s="118"/>
      <c r="D12" s="42">
        <f>Pályázati_kategória_6_4!D35</f>
        <v>0</v>
      </c>
    </row>
    <row r="13" spans="1:4" ht="24.75" customHeight="1" thickBot="1">
      <c r="A13" s="132" t="s">
        <v>16</v>
      </c>
      <c r="B13" s="116"/>
      <c r="C13" s="133"/>
      <c r="D13" s="10">
        <f>SUM(D7:D12)</f>
        <v>0</v>
      </c>
    </row>
    <row r="14" spans="1:4" ht="7.5" customHeight="1" thickBot="1">
      <c r="A14" s="116"/>
      <c r="B14" s="116"/>
      <c r="C14" s="116"/>
      <c r="D14" s="116"/>
    </row>
    <row r="15" spans="1:4" ht="52.5" customHeight="1" thickBot="1">
      <c r="A15" s="110" t="s">
        <v>138</v>
      </c>
      <c r="B15" s="111"/>
      <c r="C15" s="111"/>
      <c r="D15" s="112"/>
    </row>
    <row r="16" spans="1:4" ht="32.25" customHeight="1" thickBot="1">
      <c r="A16" s="113" t="s">
        <v>132</v>
      </c>
      <c r="B16" s="114"/>
      <c r="C16" s="114" t="s">
        <v>133</v>
      </c>
      <c r="D16" s="115"/>
    </row>
    <row r="17" spans="1:4" ht="7.5" customHeight="1" thickBot="1">
      <c r="A17" s="137"/>
      <c r="B17" s="137"/>
      <c r="C17" s="137"/>
      <c r="D17" s="137"/>
    </row>
    <row r="18" spans="1:4" ht="15.75">
      <c r="A18" s="123" t="s">
        <v>4</v>
      </c>
      <c r="B18" s="124"/>
      <c r="C18" s="124"/>
      <c r="D18" s="125"/>
    </row>
    <row r="19" spans="1:4" ht="15.75">
      <c r="A19" s="126" t="s">
        <v>0</v>
      </c>
      <c r="B19" s="127"/>
      <c r="C19" s="127"/>
      <c r="D19" s="128"/>
    </row>
    <row r="20" spans="1:4" ht="45.75" customHeight="1">
      <c r="A20" s="129"/>
      <c r="B20" s="130"/>
      <c r="C20" s="130"/>
      <c r="D20" s="131"/>
    </row>
    <row r="21" spans="1:4" ht="15.75">
      <c r="A21" s="151" t="s">
        <v>5</v>
      </c>
      <c r="B21" s="152"/>
      <c r="C21" s="152"/>
      <c r="D21" s="153"/>
    </row>
    <row r="22" spans="1:4" ht="15.75">
      <c r="A22" s="2" t="s">
        <v>6</v>
      </c>
      <c r="B22" s="145" t="s">
        <v>7</v>
      </c>
      <c r="C22" s="145"/>
      <c r="D22" s="3" t="s">
        <v>8</v>
      </c>
    </row>
    <row r="23" spans="1:4" ht="24.75" customHeight="1">
      <c r="A23" s="69"/>
      <c r="B23" s="146"/>
      <c r="C23" s="146"/>
      <c r="D23" s="70"/>
    </row>
    <row r="24" spans="1:4" ht="15.75">
      <c r="A24" s="119" t="s">
        <v>9</v>
      </c>
      <c r="B24" s="74"/>
      <c r="C24" s="74"/>
      <c r="D24" s="75"/>
    </row>
    <row r="25" spans="1:4" ht="15.75">
      <c r="A25" s="2" t="s">
        <v>6</v>
      </c>
      <c r="B25" s="145" t="s">
        <v>7</v>
      </c>
      <c r="C25" s="145"/>
      <c r="D25" s="3" t="s">
        <v>8</v>
      </c>
    </row>
    <row r="26" spans="1:4" ht="24.75" customHeight="1">
      <c r="A26" s="69"/>
      <c r="B26" s="146"/>
      <c r="C26" s="146"/>
      <c r="D26" s="70"/>
    </row>
    <row r="27" spans="1:4" ht="15.75" customHeight="1">
      <c r="A27" s="119" t="s">
        <v>33</v>
      </c>
      <c r="B27" s="74"/>
      <c r="C27" s="74"/>
      <c r="D27" s="75"/>
    </row>
    <row r="28" spans="1:4" ht="24.75" customHeight="1" thickBot="1">
      <c r="A28" s="142"/>
      <c r="B28" s="143"/>
      <c r="C28" s="143"/>
      <c r="D28" s="144"/>
    </row>
    <row r="29" spans="1:4" ht="19.5" customHeight="1">
      <c r="A29" s="88">
        <v>1</v>
      </c>
      <c r="B29" s="88"/>
      <c r="C29" s="88"/>
      <c r="D29" s="88"/>
    </row>
    <row r="30" spans="1:4" ht="12" customHeight="1" thickBot="1">
      <c r="A30" s="11"/>
      <c r="B30" s="11"/>
      <c r="C30" s="11"/>
      <c r="D30" s="11"/>
    </row>
    <row r="31" spans="1:4" ht="22.5" customHeight="1">
      <c r="A31" s="158" t="s">
        <v>0</v>
      </c>
      <c r="B31" s="159"/>
      <c r="C31" s="159"/>
      <c r="D31" s="160"/>
    </row>
    <row r="32" spans="1:5" ht="60" customHeight="1" thickBot="1">
      <c r="A32" s="104"/>
      <c r="B32" s="105"/>
      <c r="C32" s="105"/>
      <c r="D32" s="106"/>
      <c r="E32" s="30"/>
    </row>
    <row r="33" spans="1:4" ht="50.25" customHeight="1">
      <c r="A33" s="154" t="s">
        <v>44</v>
      </c>
      <c r="B33" s="155"/>
      <c r="C33" s="156" t="s">
        <v>10</v>
      </c>
      <c r="D33" s="157"/>
    </row>
    <row r="34" spans="1:4" ht="93.75" customHeight="1">
      <c r="A34" s="97"/>
      <c r="B34" s="98"/>
      <c r="C34" s="99"/>
      <c r="D34" s="100"/>
    </row>
    <row r="35" spans="1:4" ht="15.75">
      <c r="A35" s="91" t="s">
        <v>11</v>
      </c>
      <c r="B35" s="92"/>
      <c r="C35" s="92"/>
      <c r="D35" s="93"/>
    </row>
    <row r="36" spans="1:4" ht="40.5" customHeight="1">
      <c r="A36" s="101"/>
      <c r="B36" s="102"/>
      <c r="C36" s="102"/>
      <c r="D36" s="103"/>
    </row>
    <row r="37" spans="1:4" ht="15.75">
      <c r="A37" s="72" t="s">
        <v>12</v>
      </c>
      <c r="B37" s="73"/>
      <c r="C37" s="74" t="s">
        <v>43</v>
      </c>
      <c r="D37" s="75"/>
    </row>
    <row r="38" spans="1:4" ht="39" customHeight="1">
      <c r="A38" s="97"/>
      <c r="B38" s="98"/>
      <c r="C38" s="99"/>
      <c r="D38" s="100"/>
    </row>
    <row r="39" spans="1:4" ht="19.5" customHeight="1">
      <c r="A39" s="91" t="s">
        <v>13</v>
      </c>
      <c r="B39" s="92"/>
      <c r="C39" s="92"/>
      <c r="D39" s="93"/>
    </row>
    <row r="40" spans="1:4" ht="29.25" customHeight="1">
      <c r="A40" s="101"/>
      <c r="B40" s="102"/>
      <c r="C40" s="102"/>
      <c r="D40" s="103"/>
    </row>
    <row r="41" spans="1:4" ht="19.5" customHeight="1">
      <c r="A41" s="72" t="s">
        <v>15</v>
      </c>
      <c r="B41" s="73"/>
      <c r="C41" s="73"/>
      <c r="D41" s="68"/>
    </row>
    <row r="42" spans="1:4" ht="59.25" customHeight="1">
      <c r="A42" s="101"/>
      <c r="B42" s="102"/>
      <c r="C42" s="102"/>
      <c r="D42" s="103"/>
    </row>
    <row r="43" spans="1:4" ht="15.75">
      <c r="A43" s="72" t="s">
        <v>14</v>
      </c>
      <c r="B43" s="73"/>
      <c r="C43" s="73"/>
      <c r="D43" s="68"/>
    </row>
    <row r="44" spans="1:4" ht="48" customHeight="1" thickBot="1">
      <c r="A44" s="94"/>
      <c r="B44" s="95"/>
      <c r="C44" s="95"/>
      <c r="D44" s="96"/>
    </row>
    <row r="45" spans="1:4" ht="88.5" customHeight="1">
      <c r="A45" s="161" t="s">
        <v>21</v>
      </c>
      <c r="B45" s="161"/>
      <c r="C45" s="6"/>
      <c r="D45" s="7"/>
    </row>
    <row r="46" spans="1:4" ht="15.75">
      <c r="A46" s="8"/>
      <c r="B46" s="9" t="s">
        <v>22</v>
      </c>
      <c r="C46" s="71" t="s">
        <v>23</v>
      </c>
      <c r="D46" s="71"/>
    </row>
    <row r="47" spans="1:4" ht="15" customHeight="1">
      <c r="A47" s="12"/>
      <c r="B47" s="12"/>
      <c r="C47" s="12"/>
      <c r="D47" s="12"/>
    </row>
    <row r="48" spans="1:4" ht="15.75">
      <c r="A48" s="13"/>
      <c r="B48" s="13"/>
      <c r="C48" s="13"/>
      <c r="D48" s="13"/>
    </row>
    <row r="49" spans="1:4" ht="15.75">
      <c r="A49" s="13"/>
      <c r="B49" s="13"/>
      <c r="C49" s="13"/>
      <c r="D49" s="13"/>
    </row>
    <row r="50" spans="1:4" ht="15.75">
      <c r="A50" s="13"/>
      <c r="B50" s="13"/>
      <c r="C50" s="13"/>
      <c r="D50" s="13"/>
    </row>
    <row r="51" spans="1:4" ht="15.75">
      <c r="A51" s="13"/>
      <c r="B51" s="13"/>
      <c r="C51" s="13"/>
      <c r="D51" s="13"/>
    </row>
    <row r="52" spans="1:4" ht="15.75">
      <c r="A52" s="13"/>
      <c r="B52" s="13"/>
      <c r="C52" s="13"/>
      <c r="D52" s="13"/>
    </row>
    <row r="53" spans="1:4" ht="15.75">
      <c r="A53" s="87">
        <v>2</v>
      </c>
      <c r="B53" s="87"/>
      <c r="C53" s="87"/>
      <c r="D53" s="87"/>
    </row>
    <row r="54" spans="1:4" ht="15.75">
      <c r="A54" s="13"/>
      <c r="B54" s="13"/>
      <c r="C54" s="13"/>
      <c r="D54" s="13"/>
    </row>
    <row r="55" spans="1:4" ht="24" customHeight="1">
      <c r="A55" s="13"/>
      <c r="B55" s="13"/>
      <c r="C55" s="13"/>
      <c r="D55" s="13"/>
    </row>
    <row r="56" spans="1:4" ht="64.5" customHeight="1">
      <c r="A56" s="149" t="s">
        <v>46</v>
      </c>
      <c r="B56" s="150"/>
      <c r="C56" s="150"/>
      <c r="D56" s="150"/>
    </row>
    <row r="57" spans="1:4" ht="24.75" customHeight="1">
      <c r="A57" s="90"/>
      <c r="B57" s="90"/>
      <c r="C57" s="90"/>
      <c r="D57" s="90"/>
    </row>
    <row r="58" spans="1:4" ht="24.75" customHeight="1">
      <c r="A58" s="90"/>
      <c r="B58" s="90"/>
      <c r="C58" s="90"/>
      <c r="D58" s="90"/>
    </row>
    <row r="59" spans="1:4" ht="24.75" customHeight="1">
      <c r="A59" s="90"/>
      <c r="B59" s="90"/>
      <c r="C59" s="90"/>
      <c r="D59" s="90"/>
    </row>
    <row r="60" spans="1:4" ht="24.75" customHeight="1">
      <c r="A60" s="90"/>
      <c r="B60" s="90"/>
      <c r="C60" s="90"/>
      <c r="D60" s="90"/>
    </row>
    <row r="61" spans="1:4" ht="24.75" customHeight="1">
      <c r="A61" s="90"/>
      <c r="B61" s="90"/>
      <c r="C61" s="90"/>
      <c r="D61" s="90"/>
    </row>
    <row r="62" spans="1:4" ht="24.75" customHeight="1">
      <c r="A62" s="90"/>
      <c r="B62" s="90"/>
      <c r="C62" s="90"/>
      <c r="D62" s="90"/>
    </row>
    <row r="63" spans="1:4" ht="24.75" customHeight="1">
      <c r="A63" s="90"/>
      <c r="B63" s="90"/>
      <c r="C63" s="90"/>
      <c r="D63" s="90"/>
    </row>
    <row r="64" spans="1:4" ht="24.75" customHeight="1">
      <c r="A64" s="90"/>
      <c r="B64" s="90"/>
      <c r="C64" s="90"/>
      <c r="D64" s="90"/>
    </row>
    <row r="65" spans="1:4" ht="24.75" customHeight="1">
      <c r="A65" s="90"/>
      <c r="B65" s="90"/>
      <c r="C65" s="90"/>
      <c r="D65" s="90"/>
    </row>
    <row r="66" spans="1:4" ht="24.75" customHeight="1">
      <c r="A66" s="90"/>
      <c r="B66" s="90"/>
      <c r="C66" s="90"/>
      <c r="D66" s="90"/>
    </row>
    <row r="67" spans="1:4" ht="24.75" customHeight="1">
      <c r="A67" s="90"/>
      <c r="B67" s="90"/>
      <c r="C67" s="90"/>
      <c r="D67" s="90"/>
    </row>
    <row r="68" spans="1:4" ht="24.75" customHeight="1">
      <c r="A68" s="90"/>
      <c r="B68" s="90"/>
      <c r="C68" s="90"/>
      <c r="D68" s="90"/>
    </row>
    <row r="69" spans="1:4" ht="24.75" customHeight="1">
      <c r="A69" s="90"/>
      <c r="B69" s="90"/>
      <c r="C69" s="90"/>
      <c r="D69" s="90"/>
    </row>
    <row r="70" spans="1:4" ht="24.75" customHeight="1">
      <c r="A70" s="90"/>
      <c r="B70" s="90"/>
      <c r="C70" s="90"/>
      <c r="D70" s="90"/>
    </row>
    <row r="71" spans="1:4" ht="24.75" customHeight="1">
      <c r="A71" s="90"/>
      <c r="B71" s="90"/>
      <c r="C71" s="90"/>
      <c r="D71" s="90"/>
    </row>
    <row r="72" spans="1:4" ht="24.75" customHeight="1">
      <c r="A72" s="90"/>
      <c r="B72" s="90"/>
      <c r="C72" s="90"/>
      <c r="D72" s="90"/>
    </row>
    <row r="73" spans="1:4" ht="24.75" customHeight="1">
      <c r="A73" s="90"/>
      <c r="B73" s="90"/>
      <c r="C73" s="90"/>
      <c r="D73" s="90"/>
    </row>
    <row r="74" spans="1:4" ht="24.75" customHeight="1">
      <c r="A74" s="90"/>
      <c r="B74" s="90"/>
      <c r="C74" s="90"/>
      <c r="D74" s="90"/>
    </row>
    <row r="75" spans="1:4" ht="24.75" customHeight="1">
      <c r="A75" s="90"/>
      <c r="B75" s="90"/>
      <c r="C75" s="90"/>
      <c r="D75" s="90"/>
    </row>
    <row r="76" spans="1:4" ht="24.75" customHeight="1">
      <c r="A76" s="90"/>
      <c r="B76" s="90"/>
      <c r="C76" s="90"/>
      <c r="D76" s="90"/>
    </row>
    <row r="77" spans="1:4" ht="24.75" customHeight="1">
      <c r="A77" s="90"/>
      <c r="B77" s="90"/>
      <c r="C77" s="90"/>
      <c r="D77" s="90"/>
    </row>
    <row r="78" spans="1:4" ht="24.75" customHeight="1">
      <c r="A78" s="90"/>
      <c r="B78" s="90"/>
      <c r="C78" s="90"/>
      <c r="D78" s="90"/>
    </row>
    <row r="79" spans="1:4" ht="24.75" customHeight="1">
      <c r="A79" s="90"/>
      <c r="B79" s="90"/>
      <c r="C79" s="90"/>
      <c r="D79" s="90"/>
    </row>
    <row r="80" spans="1:4" ht="24.75" customHeight="1">
      <c r="A80" s="90"/>
      <c r="B80" s="90"/>
      <c r="C80" s="90"/>
      <c r="D80" s="90"/>
    </row>
    <row r="81" spans="1:4" ht="24.75" customHeight="1">
      <c r="A81" s="90"/>
      <c r="B81" s="90"/>
      <c r="C81" s="90"/>
      <c r="D81" s="90"/>
    </row>
    <row r="82" spans="1:4" ht="24.75" customHeight="1">
      <c r="A82" s="90"/>
      <c r="B82" s="90"/>
      <c r="C82" s="90"/>
      <c r="D82" s="90"/>
    </row>
    <row r="83" spans="1:4" ht="24.75" customHeight="1">
      <c r="A83" s="90"/>
      <c r="B83" s="90"/>
      <c r="C83" s="90"/>
      <c r="D83" s="90"/>
    </row>
    <row r="84" spans="1:4" ht="24.75" customHeight="1">
      <c r="A84" s="90"/>
      <c r="B84" s="90"/>
      <c r="C84" s="90"/>
      <c r="D84" s="90"/>
    </row>
    <row r="85" spans="1:4" ht="24.75" customHeight="1">
      <c r="A85" s="89">
        <v>3</v>
      </c>
      <c r="B85" s="89"/>
      <c r="C85" s="89"/>
      <c r="D85" s="89"/>
    </row>
  </sheetData>
  <sheetProtection password="F5FB" sheet="1" objects="1" scenarios="1"/>
  <mergeCells count="79">
    <mergeCell ref="A56:D56"/>
    <mergeCell ref="A21:D21"/>
    <mergeCell ref="A33:B33"/>
    <mergeCell ref="C33:D33"/>
    <mergeCell ref="B26:C26"/>
    <mergeCell ref="A31:D31"/>
    <mergeCell ref="A34:B34"/>
    <mergeCell ref="C34:D34"/>
    <mergeCell ref="A45:B45"/>
    <mergeCell ref="B25:C25"/>
    <mergeCell ref="A4:D4"/>
    <mergeCell ref="A27:D27"/>
    <mergeCell ref="A42:D42"/>
    <mergeCell ref="A39:D39"/>
    <mergeCell ref="A40:D40"/>
    <mergeCell ref="A28:D28"/>
    <mergeCell ref="B22:C22"/>
    <mergeCell ref="B23:C23"/>
    <mergeCell ref="A8:C8"/>
    <mergeCell ref="A10:C10"/>
    <mergeCell ref="A1:D1"/>
    <mergeCell ref="A18:D18"/>
    <mergeCell ref="A19:D19"/>
    <mergeCell ref="A20:D20"/>
    <mergeCell ref="A13:C13"/>
    <mergeCell ref="A6:D6"/>
    <mergeCell ref="A17:D17"/>
    <mergeCell ref="A5:D5"/>
    <mergeCell ref="A7:C7"/>
    <mergeCell ref="A9:C9"/>
    <mergeCell ref="A32:D32"/>
    <mergeCell ref="A11:C11"/>
    <mergeCell ref="A15:D15"/>
    <mergeCell ref="A16:B16"/>
    <mergeCell ref="C16:D16"/>
    <mergeCell ref="A14:D14"/>
    <mergeCell ref="A12:C12"/>
    <mergeCell ref="A24:D24"/>
    <mergeCell ref="A35:D35"/>
    <mergeCell ref="C46:D46"/>
    <mergeCell ref="A37:B37"/>
    <mergeCell ref="C37:D37"/>
    <mergeCell ref="A41:D41"/>
    <mergeCell ref="A43:D43"/>
    <mergeCell ref="A44:D44"/>
    <mergeCell ref="A38:B38"/>
    <mergeCell ref="C38:D38"/>
    <mergeCell ref="A36:D3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80:D80"/>
    <mergeCell ref="A73:D73"/>
    <mergeCell ref="A74:D74"/>
    <mergeCell ref="A75:D75"/>
    <mergeCell ref="A76:D76"/>
    <mergeCell ref="A53:D53"/>
    <mergeCell ref="A29:D29"/>
    <mergeCell ref="A85:D85"/>
    <mergeCell ref="A81:D81"/>
    <mergeCell ref="A82:D82"/>
    <mergeCell ref="A83:D83"/>
    <mergeCell ref="A84:D84"/>
    <mergeCell ref="A77:D77"/>
    <mergeCell ref="A78:D78"/>
    <mergeCell ref="A79:D79"/>
  </mergeCells>
  <printOptions horizontalCentered="1"/>
  <pageMargins left="0.5905511811023623" right="0.5905511811023623" top="0.5118110236220472" bottom="0.2755905511811024" header="0.2755905511811024" footer="0.1968503937007874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4">
      <selection activeCell="H32" sqref="H32"/>
    </sheetView>
  </sheetViews>
  <sheetFormatPr defaultColWidth="9.140625" defaultRowHeight="12.75"/>
  <cols>
    <col min="1" max="1" width="46.7109375" style="61" customWidth="1"/>
    <col min="2" max="2" width="11.140625" style="61" customWidth="1"/>
    <col min="3" max="3" width="16.8515625" style="61" bestFit="1" customWidth="1"/>
    <col min="4" max="4" width="12.421875" style="61" customWidth="1"/>
    <col min="5" max="5" width="15.421875" style="61" bestFit="1" customWidth="1"/>
    <col min="6" max="9" width="9.140625" style="61" customWidth="1"/>
    <col min="10" max="16384" width="9.140625" style="62" customWidth="1"/>
  </cols>
  <sheetData>
    <row r="1" spans="1:5" ht="24.75" customHeight="1">
      <c r="A1" s="60" t="s">
        <v>0</v>
      </c>
      <c r="B1" s="179"/>
      <c r="C1" s="180"/>
      <c r="D1" s="180"/>
      <c r="E1" s="181"/>
    </row>
    <row r="2" spans="1:5" ht="24.75" customHeight="1" thickBot="1">
      <c r="A2" s="63" t="s">
        <v>20</v>
      </c>
      <c r="B2" s="182"/>
      <c r="C2" s="183"/>
      <c r="D2" s="183"/>
      <c r="E2" s="184"/>
    </row>
    <row r="3" spans="1:5" ht="7.5" customHeight="1" thickBot="1">
      <c r="A3" s="29"/>
      <c r="B3" s="29"/>
      <c r="C3" s="29"/>
      <c r="D3" s="29"/>
      <c r="E3" s="29"/>
    </row>
    <row r="4" spans="1:5" ht="21.75" customHeight="1">
      <c r="A4" s="187" t="s">
        <v>137</v>
      </c>
      <c r="B4" s="188"/>
      <c r="C4" s="188"/>
      <c r="D4" s="188"/>
      <c r="E4" s="189"/>
    </row>
    <row r="5" spans="1:5" ht="21.75" customHeight="1">
      <c r="A5" s="170" t="s">
        <v>27</v>
      </c>
      <c r="B5" s="171"/>
      <c r="C5" s="171"/>
      <c r="D5" s="172" t="s">
        <v>28</v>
      </c>
      <c r="E5" s="173"/>
    </row>
    <row r="6" spans="1:5" ht="21.75" customHeight="1">
      <c r="A6" s="165"/>
      <c r="B6" s="166"/>
      <c r="C6" s="167"/>
      <c r="D6" s="168">
        <v>0</v>
      </c>
      <c r="E6" s="169"/>
    </row>
    <row r="7" spans="1:5" ht="21.75" customHeight="1">
      <c r="A7" s="165"/>
      <c r="B7" s="166"/>
      <c r="C7" s="167"/>
      <c r="D7" s="168">
        <v>0</v>
      </c>
      <c r="E7" s="169"/>
    </row>
    <row r="8" spans="1:5" ht="21.75" customHeight="1">
      <c r="A8" s="165"/>
      <c r="B8" s="166"/>
      <c r="C8" s="167"/>
      <c r="D8" s="168">
        <v>0</v>
      </c>
      <c r="E8" s="169"/>
    </row>
    <row r="9" spans="1:9" ht="21.75" customHeight="1">
      <c r="A9" s="165"/>
      <c r="B9" s="166"/>
      <c r="C9" s="167"/>
      <c r="D9" s="168">
        <v>0</v>
      </c>
      <c r="E9" s="169"/>
      <c r="G9" s="62"/>
      <c r="H9" s="62"/>
      <c r="I9" s="62"/>
    </row>
    <row r="10" spans="1:9" ht="21.75" customHeight="1">
      <c r="A10" s="165"/>
      <c r="B10" s="166"/>
      <c r="C10" s="167"/>
      <c r="D10" s="168">
        <v>0</v>
      </c>
      <c r="E10" s="169"/>
      <c r="G10" s="62"/>
      <c r="H10" s="62"/>
      <c r="I10" s="62"/>
    </row>
    <row r="11" spans="1:9" ht="21.75" customHeight="1">
      <c r="A11" s="165"/>
      <c r="B11" s="166"/>
      <c r="C11" s="167"/>
      <c r="D11" s="168">
        <v>0</v>
      </c>
      <c r="E11" s="169"/>
      <c r="G11" s="62"/>
      <c r="H11" s="62"/>
      <c r="I11" s="62"/>
    </row>
    <row r="12" spans="1:9" ht="21.75" customHeight="1">
      <c r="A12" s="165"/>
      <c r="B12" s="166"/>
      <c r="C12" s="167"/>
      <c r="D12" s="168">
        <v>0</v>
      </c>
      <c r="E12" s="169"/>
      <c r="G12" s="62"/>
      <c r="H12" s="62"/>
      <c r="I12" s="62"/>
    </row>
    <row r="13" spans="1:9" ht="21.75" customHeight="1">
      <c r="A13" s="165"/>
      <c r="B13" s="166"/>
      <c r="C13" s="167"/>
      <c r="D13" s="168">
        <v>0</v>
      </c>
      <c r="E13" s="169"/>
      <c r="G13" s="62"/>
      <c r="H13" s="62"/>
      <c r="I13" s="62"/>
    </row>
    <row r="14" spans="1:9" ht="21.75" customHeight="1">
      <c r="A14" s="165"/>
      <c r="B14" s="166"/>
      <c r="C14" s="167"/>
      <c r="D14" s="168">
        <v>0</v>
      </c>
      <c r="E14" s="169"/>
      <c r="G14" s="62"/>
      <c r="H14" s="62"/>
      <c r="I14" s="62"/>
    </row>
    <row r="15" spans="1:9" ht="21.75" customHeight="1">
      <c r="A15" s="165"/>
      <c r="B15" s="166"/>
      <c r="C15" s="167"/>
      <c r="D15" s="168">
        <v>0</v>
      </c>
      <c r="E15" s="169"/>
      <c r="G15" s="62"/>
      <c r="H15" s="62"/>
      <c r="I15" s="62"/>
    </row>
    <row r="16" spans="1:9" ht="21.75" customHeight="1">
      <c r="A16" s="165"/>
      <c r="B16" s="166"/>
      <c r="C16" s="167"/>
      <c r="D16" s="168">
        <v>0</v>
      </c>
      <c r="E16" s="169"/>
      <c r="G16" s="62"/>
      <c r="H16" s="62"/>
      <c r="I16" s="62"/>
    </row>
    <row r="17" spans="1:9" ht="21.75" customHeight="1">
      <c r="A17" s="165"/>
      <c r="B17" s="166"/>
      <c r="C17" s="167"/>
      <c r="D17" s="168">
        <v>0</v>
      </c>
      <c r="E17" s="169"/>
      <c r="G17" s="62"/>
      <c r="H17" s="62"/>
      <c r="I17" s="62"/>
    </row>
    <row r="18" spans="1:9" ht="21.75" customHeight="1">
      <c r="A18" s="165"/>
      <c r="B18" s="166"/>
      <c r="C18" s="167"/>
      <c r="D18" s="168">
        <v>0</v>
      </c>
      <c r="E18" s="169"/>
      <c r="G18" s="62"/>
      <c r="H18" s="62"/>
      <c r="I18" s="62"/>
    </row>
    <row r="19" spans="1:9" ht="21.75" customHeight="1">
      <c r="A19" s="165"/>
      <c r="B19" s="166"/>
      <c r="C19" s="167"/>
      <c r="D19" s="168">
        <v>0</v>
      </c>
      <c r="E19" s="169"/>
      <c r="G19" s="62"/>
      <c r="H19" s="62"/>
      <c r="I19" s="62"/>
    </row>
    <row r="20" spans="1:9" ht="21.75" customHeight="1">
      <c r="A20" s="165"/>
      <c r="B20" s="166"/>
      <c r="C20" s="167"/>
      <c r="D20" s="168">
        <v>0</v>
      </c>
      <c r="E20" s="169"/>
      <c r="G20" s="62"/>
      <c r="H20" s="62"/>
      <c r="I20" s="62"/>
    </row>
    <row r="21" spans="1:9" ht="21.75" customHeight="1">
      <c r="A21" s="165"/>
      <c r="B21" s="166"/>
      <c r="C21" s="167"/>
      <c r="D21" s="168">
        <v>0</v>
      </c>
      <c r="E21" s="169"/>
      <c r="G21" s="62"/>
      <c r="H21" s="62"/>
      <c r="I21" s="62"/>
    </row>
    <row r="22" spans="1:9" ht="21.75" customHeight="1">
      <c r="A22" s="165"/>
      <c r="B22" s="166"/>
      <c r="C22" s="167"/>
      <c r="D22" s="168">
        <v>0</v>
      </c>
      <c r="E22" s="169"/>
      <c r="G22" s="62"/>
      <c r="H22" s="62"/>
      <c r="I22" s="62"/>
    </row>
    <row r="23" spans="1:9" ht="21.75" customHeight="1">
      <c r="A23" s="165"/>
      <c r="B23" s="166"/>
      <c r="C23" s="167"/>
      <c r="D23" s="168">
        <v>0</v>
      </c>
      <c r="E23" s="169"/>
      <c r="G23" s="62"/>
      <c r="H23" s="62"/>
      <c r="I23" s="62"/>
    </row>
    <row r="24" spans="1:5" ht="21.75" customHeight="1">
      <c r="A24" s="165"/>
      <c r="B24" s="166"/>
      <c r="C24" s="167"/>
      <c r="D24" s="168">
        <v>0</v>
      </c>
      <c r="E24" s="169"/>
    </row>
    <row r="25" spans="1:5" ht="21.75" customHeight="1">
      <c r="A25" s="165"/>
      <c r="B25" s="166"/>
      <c r="C25" s="167"/>
      <c r="D25" s="168">
        <v>0</v>
      </c>
      <c r="E25" s="169"/>
    </row>
    <row r="26" spans="1:5" ht="21.75" customHeight="1">
      <c r="A26" s="165"/>
      <c r="B26" s="166"/>
      <c r="C26" s="167"/>
      <c r="D26" s="168">
        <v>0</v>
      </c>
      <c r="E26" s="169"/>
    </row>
    <row r="27" spans="1:5" ht="21.75" customHeight="1">
      <c r="A27" s="165"/>
      <c r="B27" s="166"/>
      <c r="C27" s="167"/>
      <c r="D27" s="168">
        <v>0</v>
      </c>
      <c r="E27" s="169"/>
    </row>
    <row r="28" spans="1:5" ht="21.75" customHeight="1">
      <c r="A28" s="165"/>
      <c r="B28" s="166"/>
      <c r="C28" s="167"/>
      <c r="D28" s="168">
        <v>0</v>
      </c>
      <c r="E28" s="169"/>
    </row>
    <row r="29" spans="1:5" ht="21.75" customHeight="1">
      <c r="A29" s="165"/>
      <c r="B29" s="166"/>
      <c r="C29" s="167"/>
      <c r="D29" s="168">
        <v>0</v>
      </c>
      <c r="E29" s="169"/>
    </row>
    <row r="30" spans="1:5" ht="21.75" customHeight="1">
      <c r="A30" s="190"/>
      <c r="B30" s="191"/>
      <c r="C30" s="192"/>
      <c r="D30" s="185">
        <v>0</v>
      </c>
      <c r="E30" s="186"/>
    </row>
    <row r="31" spans="1:5" ht="21.75" customHeight="1">
      <c r="A31" s="165"/>
      <c r="B31" s="166"/>
      <c r="C31" s="167"/>
      <c r="D31" s="168">
        <v>0</v>
      </c>
      <c r="E31" s="169"/>
    </row>
    <row r="32" spans="1:5" ht="21.75" customHeight="1">
      <c r="A32" s="162"/>
      <c r="B32" s="163"/>
      <c r="C32" s="164"/>
      <c r="D32" s="168">
        <v>0</v>
      </c>
      <c r="E32" s="169"/>
    </row>
    <row r="33" spans="1:5" ht="21.75" customHeight="1">
      <c r="A33" s="162"/>
      <c r="B33" s="163"/>
      <c r="C33" s="164"/>
      <c r="D33" s="168">
        <v>0</v>
      </c>
      <c r="E33" s="169"/>
    </row>
    <row r="34" spans="1:5" ht="21.75" customHeight="1" thickBot="1">
      <c r="A34" s="162"/>
      <c r="B34" s="163"/>
      <c r="C34" s="164"/>
      <c r="D34" s="168">
        <v>0</v>
      </c>
      <c r="E34" s="169"/>
    </row>
    <row r="35" spans="1:5" ht="21.75" customHeight="1" thickBot="1">
      <c r="A35" s="176" t="s">
        <v>142</v>
      </c>
      <c r="B35" s="177"/>
      <c r="C35" s="178"/>
      <c r="D35" s="193">
        <f>SUM(D6:E34)</f>
        <v>0</v>
      </c>
      <c r="E35" s="194"/>
    </row>
    <row r="36" spans="1:5" ht="21.75" customHeight="1">
      <c r="A36" s="48"/>
      <c r="B36" s="48"/>
      <c r="C36" s="48"/>
      <c r="D36" s="48"/>
      <c r="E36" s="48"/>
    </row>
    <row r="37" spans="1:5" ht="21.75" customHeight="1">
      <c r="A37" s="48"/>
      <c r="B37" s="48"/>
      <c r="C37" s="48"/>
      <c r="D37" s="48"/>
      <c r="E37" s="48"/>
    </row>
    <row r="38" spans="1:5" ht="7.5" customHeight="1">
      <c r="A38" s="48"/>
      <c r="B38" s="48"/>
      <c r="C38" s="48"/>
      <c r="D38" s="48"/>
      <c r="E38" s="48"/>
    </row>
    <row r="39" spans="1:5" ht="36" customHeight="1" thickBot="1">
      <c r="A39" s="8" t="s">
        <v>21</v>
      </c>
      <c r="B39" s="8" t="s">
        <v>22</v>
      </c>
      <c r="C39" s="8"/>
      <c r="D39" s="175"/>
      <c r="E39" s="175"/>
    </row>
    <row r="40" spans="1:5" ht="18.75" customHeight="1">
      <c r="A40" s="8"/>
      <c r="B40" s="8"/>
      <c r="C40" s="174" t="s">
        <v>23</v>
      </c>
      <c r="D40" s="174"/>
      <c r="E40" s="174"/>
    </row>
    <row r="41" spans="1:5" ht="15.75">
      <c r="A41" s="38"/>
      <c r="B41" s="39">
        <v>4</v>
      </c>
      <c r="C41" s="38"/>
      <c r="D41" s="38"/>
      <c r="E41" s="38"/>
    </row>
    <row r="65" ht="15.75">
      <c r="B65" s="64"/>
    </row>
  </sheetData>
  <sheetProtection password="F5FB" sheet="1" objects="1" scenarios="1"/>
  <mergeCells count="67">
    <mergeCell ref="D19:E19"/>
    <mergeCell ref="A27:C27"/>
    <mergeCell ref="A28:C28"/>
    <mergeCell ref="A23:C23"/>
    <mergeCell ref="D23:E23"/>
    <mergeCell ref="A25:C25"/>
    <mergeCell ref="A26:C26"/>
    <mergeCell ref="D13:E13"/>
    <mergeCell ref="A15:C15"/>
    <mergeCell ref="A16:C16"/>
    <mergeCell ref="D16:E16"/>
    <mergeCell ref="D15:E15"/>
    <mergeCell ref="A14:C14"/>
    <mergeCell ref="D14:E14"/>
    <mergeCell ref="D10:E10"/>
    <mergeCell ref="A11:C11"/>
    <mergeCell ref="D11:E11"/>
    <mergeCell ref="A12:C12"/>
    <mergeCell ref="A10:C10"/>
    <mergeCell ref="D35:E35"/>
    <mergeCell ref="A20:C20"/>
    <mergeCell ref="D20:E20"/>
    <mergeCell ref="A21:C21"/>
    <mergeCell ref="D21:E21"/>
    <mergeCell ref="A22:C22"/>
    <mergeCell ref="D22:E22"/>
    <mergeCell ref="A31:C31"/>
    <mergeCell ref="D26:E26"/>
    <mergeCell ref="D34:E34"/>
    <mergeCell ref="D17:E17"/>
    <mergeCell ref="A32:C32"/>
    <mergeCell ref="D32:E32"/>
    <mergeCell ref="D28:E28"/>
    <mergeCell ref="A24:C24"/>
    <mergeCell ref="A29:C29"/>
    <mergeCell ref="A30:C30"/>
    <mergeCell ref="A18:C18"/>
    <mergeCell ref="D18:E18"/>
    <mergeCell ref="A19:C19"/>
    <mergeCell ref="C40:E40"/>
    <mergeCell ref="D39:E39"/>
    <mergeCell ref="A35:C35"/>
    <mergeCell ref="B1:E1"/>
    <mergeCell ref="B2:E2"/>
    <mergeCell ref="D30:E30"/>
    <mergeCell ref="A4:E4"/>
    <mergeCell ref="D8:E8"/>
    <mergeCell ref="D24:E24"/>
    <mergeCell ref="D12:E12"/>
    <mergeCell ref="D33:E33"/>
    <mergeCell ref="D27:E27"/>
    <mergeCell ref="D25:E25"/>
    <mergeCell ref="D29:E29"/>
    <mergeCell ref="D31:E31"/>
    <mergeCell ref="D9:E9"/>
    <mergeCell ref="A5:C5"/>
    <mergeCell ref="D6:E6"/>
    <mergeCell ref="A9:C9"/>
    <mergeCell ref="A7:C7"/>
    <mergeCell ref="D5:E5"/>
    <mergeCell ref="D7:E7"/>
    <mergeCell ref="A33:C33"/>
    <mergeCell ref="A34:C34"/>
    <mergeCell ref="A6:C6"/>
    <mergeCell ref="A8:C8"/>
    <mergeCell ref="A17:C17"/>
    <mergeCell ref="A13:C13"/>
  </mergeCells>
  <printOptions horizontalCentered="1"/>
  <pageMargins left="0.3937007874015748" right="0.3937007874015748" top="0.47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" sqref="B1:E1"/>
    </sheetView>
  </sheetViews>
  <sheetFormatPr defaultColWidth="9.140625" defaultRowHeight="12.75"/>
  <cols>
    <col min="1" max="1" width="46.7109375" style="15" customWidth="1"/>
    <col min="2" max="2" width="11.140625" style="15" customWidth="1"/>
    <col min="3" max="3" width="16.8515625" style="15" bestFit="1" customWidth="1"/>
    <col min="4" max="4" width="12.421875" style="15" customWidth="1"/>
    <col min="5" max="5" width="15.421875" style="15" bestFit="1" customWidth="1"/>
    <col min="6" max="9" width="9.140625" style="15" customWidth="1"/>
    <col min="10" max="16384" width="9.140625" style="16" customWidth="1"/>
  </cols>
  <sheetData>
    <row r="1" spans="1:5" ht="33.75" customHeight="1">
      <c r="A1" s="14" t="s">
        <v>0</v>
      </c>
      <c r="B1" s="197"/>
      <c r="C1" s="198"/>
      <c r="D1" s="198"/>
      <c r="E1" s="199"/>
    </row>
    <row r="2" spans="1:5" ht="24.75" customHeight="1" thickBot="1">
      <c r="A2" s="17" t="s">
        <v>20</v>
      </c>
      <c r="B2" s="206"/>
      <c r="C2" s="207"/>
      <c r="D2" s="207"/>
      <c r="E2" s="208"/>
    </row>
    <row r="3" spans="1:5" ht="7.5" customHeight="1" thickBot="1">
      <c r="A3" s="210"/>
      <c r="B3" s="210"/>
      <c r="C3" s="210"/>
      <c r="D3" s="210"/>
      <c r="E3" s="210"/>
    </row>
    <row r="4" spans="1:5" ht="21.75" customHeight="1">
      <c r="A4" s="110" t="s">
        <v>82</v>
      </c>
      <c r="B4" s="111"/>
      <c r="C4" s="204"/>
      <c r="D4" s="204"/>
      <c r="E4" s="205"/>
    </row>
    <row r="5" spans="1:5" ht="36.75" customHeight="1">
      <c r="A5" s="18" t="s">
        <v>83</v>
      </c>
      <c r="B5" s="28" t="s">
        <v>29</v>
      </c>
      <c r="C5" s="19" t="s">
        <v>30</v>
      </c>
      <c r="D5" s="172" t="s">
        <v>24</v>
      </c>
      <c r="E5" s="209"/>
    </row>
    <row r="6" spans="1:5" ht="21.75" customHeight="1">
      <c r="A6" s="76"/>
      <c r="B6" s="77"/>
      <c r="C6" s="78"/>
      <c r="D6" s="202"/>
      <c r="E6" s="203"/>
    </row>
    <row r="7" spans="1:5" ht="21.75" customHeight="1">
      <c r="A7" s="76"/>
      <c r="B7" s="77"/>
      <c r="C7" s="78"/>
      <c r="D7" s="202"/>
      <c r="E7" s="203"/>
    </row>
    <row r="8" spans="1:5" ht="21.75" customHeight="1">
      <c r="A8" s="76"/>
      <c r="B8" s="77"/>
      <c r="C8" s="78"/>
      <c r="D8" s="202"/>
      <c r="E8" s="203"/>
    </row>
    <row r="9" spans="1:5" ht="21.75" customHeight="1">
      <c r="A9" s="76"/>
      <c r="B9" s="77"/>
      <c r="C9" s="78"/>
      <c r="D9" s="202"/>
      <c r="E9" s="203"/>
    </row>
    <row r="10" spans="1:5" ht="21.75" customHeight="1">
      <c r="A10" s="76"/>
      <c r="B10" s="77"/>
      <c r="C10" s="78"/>
      <c r="D10" s="202"/>
      <c r="E10" s="203"/>
    </row>
    <row r="11" spans="1:5" ht="21.75" customHeight="1">
      <c r="A11" s="76"/>
      <c r="B11" s="77"/>
      <c r="C11" s="78"/>
      <c r="D11" s="202"/>
      <c r="E11" s="203"/>
    </row>
    <row r="12" spans="1:5" ht="21.75" customHeight="1" thickBot="1">
      <c r="A12" s="79"/>
      <c r="B12" s="80"/>
      <c r="C12" s="78"/>
      <c r="D12" s="202"/>
      <c r="E12" s="203"/>
    </row>
    <row r="13" spans="1:5" ht="21.75" customHeight="1" thickBot="1">
      <c r="A13" s="176" t="s">
        <v>92</v>
      </c>
      <c r="B13" s="177"/>
      <c r="C13" s="178"/>
      <c r="D13" s="200">
        <f>SUM(D6:E12)</f>
        <v>0</v>
      </c>
      <c r="E13" s="201"/>
    </row>
    <row r="14" spans="1:5" ht="7.5" customHeight="1" thickBot="1">
      <c r="A14" s="46"/>
      <c r="B14" s="46"/>
      <c r="C14" s="46"/>
      <c r="D14" s="46"/>
      <c r="E14" s="46"/>
    </row>
    <row r="15" spans="1:5" ht="22.5" customHeight="1">
      <c r="A15" s="110" t="s">
        <v>135</v>
      </c>
      <c r="B15" s="111"/>
      <c r="C15" s="204"/>
      <c r="D15" s="204"/>
      <c r="E15" s="205"/>
    </row>
    <row r="16" spans="1:5" ht="55.5" customHeight="1">
      <c r="A16" s="18" t="s">
        <v>25</v>
      </c>
      <c r="B16" s="172" t="s">
        <v>47</v>
      </c>
      <c r="C16" s="211"/>
      <c r="D16" s="172" t="s">
        <v>24</v>
      </c>
      <c r="E16" s="209"/>
    </row>
    <row r="17" spans="1:5" ht="21.75" customHeight="1">
      <c r="A17" s="76"/>
      <c r="B17" s="195"/>
      <c r="C17" s="196"/>
      <c r="D17" s="202"/>
      <c r="E17" s="203"/>
    </row>
    <row r="18" spans="1:5" ht="21.75" customHeight="1">
      <c r="A18" s="76"/>
      <c r="B18" s="195"/>
      <c r="C18" s="196"/>
      <c r="D18" s="202"/>
      <c r="E18" s="203"/>
    </row>
    <row r="19" spans="1:5" ht="21.75" customHeight="1">
      <c r="A19" s="76"/>
      <c r="B19" s="195"/>
      <c r="C19" s="196"/>
      <c r="D19" s="202"/>
      <c r="E19" s="203"/>
    </row>
    <row r="20" spans="1:5" ht="21.75" customHeight="1">
      <c r="A20" s="76"/>
      <c r="B20" s="195"/>
      <c r="C20" s="196"/>
      <c r="D20" s="202"/>
      <c r="E20" s="203"/>
    </row>
    <row r="21" spans="1:5" ht="21.75" customHeight="1">
      <c r="A21" s="76"/>
      <c r="B21" s="195"/>
      <c r="C21" s="196"/>
      <c r="D21" s="202"/>
      <c r="E21" s="203"/>
    </row>
    <row r="22" spans="1:5" ht="21.75" customHeight="1" thickBot="1">
      <c r="A22" s="79"/>
      <c r="B22" s="195"/>
      <c r="C22" s="196"/>
      <c r="D22" s="202"/>
      <c r="E22" s="203"/>
    </row>
    <row r="23" spans="1:5" ht="22.5" customHeight="1" thickBot="1">
      <c r="A23" s="176" t="s">
        <v>34</v>
      </c>
      <c r="B23" s="177"/>
      <c r="C23" s="178"/>
      <c r="D23" s="200">
        <f>SUM(D17:E22)</f>
        <v>0</v>
      </c>
      <c r="E23" s="201"/>
    </row>
    <row r="24" spans="1:5" ht="7.5" customHeight="1" thickBot="1">
      <c r="A24" s="210"/>
      <c r="B24" s="210"/>
      <c r="C24" s="210"/>
      <c r="D24" s="210"/>
      <c r="E24" s="210"/>
    </row>
    <row r="25" spans="1:5" ht="24.75" customHeight="1">
      <c r="A25" s="187" t="s">
        <v>141</v>
      </c>
      <c r="B25" s="188"/>
      <c r="C25" s="188"/>
      <c r="D25" s="188"/>
      <c r="E25" s="189"/>
    </row>
    <row r="26" spans="1:5" ht="33.75" customHeight="1" thickBot="1">
      <c r="A26" s="20"/>
      <c r="B26" s="21" t="s">
        <v>84</v>
      </c>
      <c r="C26" s="35" t="s">
        <v>78</v>
      </c>
      <c r="D26" s="217" t="s">
        <v>19</v>
      </c>
      <c r="E26" s="218"/>
    </row>
    <row r="27" spans="1:5" ht="31.5" customHeight="1">
      <c r="A27" s="31" t="s">
        <v>77</v>
      </c>
      <c r="B27" s="81"/>
      <c r="C27" s="33">
        <v>2200</v>
      </c>
      <c r="D27" s="213">
        <f>B27*C27</f>
        <v>0</v>
      </c>
      <c r="E27" s="214"/>
    </row>
    <row r="28" spans="1:5" ht="31.5" customHeight="1">
      <c r="A28" s="31" t="s">
        <v>45</v>
      </c>
      <c r="B28" s="81"/>
      <c r="C28" s="33">
        <v>6000</v>
      </c>
      <c r="D28" s="213">
        <f>B28*C28</f>
        <v>0</v>
      </c>
      <c r="E28" s="214"/>
    </row>
    <row r="29" spans="1:5" ht="31.5" customHeight="1" thickBot="1">
      <c r="A29" s="47" t="s">
        <v>139</v>
      </c>
      <c r="B29" s="82"/>
      <c r="C29" s="33">
        <v>40000</v>
      </c>
      <c r="D29" s="213">
        <f>B29*C29</f>
        <v>0</v>
      </c>
      <c r="E29" s="214"/>
    </row>
    <row r="30" spans="1:5" ht="24.75" customHeight="1" thickBot="1">
      <c r="A30" s="215" t="s">
        <v>140</v>
      </c>
      <c r="B30" s="216"/>
      <c r="C30" s="216"/>
      <c r="D30" s="200">
        <f>SUM(D27:E29)</f>
        <v>0</v>
      </c>
      <c r="E30" s="201"/>
    </row>
    <row r="31" spans="1:5" ht="93" customHeight="1" thickBot="1">
      <c r="A31" s="6" t="s">
        <v>21</v>
      </c>
      <c r="B31" s="6" t="s">
        <v>22</v>
      </c>
      <c r="C31" s="6"/>
      <c r="D31" s="212"/>
      <c r="E31" s="212"/>
    </row>
    <row r="32" spans="1:5" ht="21.75" customHeight="1">
      <c r="A32" s="8"/>
      <c r="B32" s="8"/>
      <c r="C32" s="174" t="s">
        <v>23</v>
      </c>
      <c r="D32" s="174"/>
      <c r="E32" s="174"/>
    </row>
    <row r="33" spans="1:5" ht="33" customHeight="1">
      <c r="A33" s="38"/>
      <c r="B33" s="39">
        <v>5</v>
      </c>
      <c r="C33" s="38"/>
      <c r="D33" s="38"/>
      <c r="E33" s="38"/>
    </row>
  </sheetData>
  <sheetProtection password="F5FB" sheet="1" objects="1" scenarios="1"/>
  <mergeCells count="41">
    <mergeCell ref="D6:E6"/>
    <mergeCell ref="A4:E4"/>
    <mergeCell ref="D5:E5"/>
    <mergeCell ref="D7:E7"/>
    <mergeCell ref="D8:E8"/>
    <mergeCell ref="D9:E9"/>
    <mergeCell ref="D10:E10"/>
    <mergeCell ref="D18:E18"/>
    <mergeCell ref="D11:E11"/>
    <mergeCell ref="D12:E12"/>
    <mergeCell ref="A13:C13"/>
    <mergeCell ref="D13:E13"/>
    <mergeCell ref="A30:C30"/>
    <mergeCell ref="A25:E25"/>
    <mergeCell ref="D30:E30"/>
    <mergeCell ref="D28:E28"/>
    <mergeCell ref="D19:E19"/>
    <mergeCell ref="D27:E27"/>
    <mergeCell ref="D26:E26"/>
    <mergeCell ref="A24:E24"/>
    <mergeCell ref="D22:E22"/>
    <mergeCell ref="D20:E20"/>
    <mergeCell ref="C32:E32"/>
    <mergeCell ref="D31:E31"/>
    <mergeCell ref="D21:E21"/>
    <mergeCell ref="D29:E29"/>
    <mergeCell ref="B22:C22"/>
    <mergeCell ref="B1:E1"/>
    <mergeCell ref="A23:C23"/>
    <mergeCell ref="D23:E23"/>
    <mergeCell ref="D17:E17"/>
    <mergeCell ref="A15:E15"/>
    <mergeCell ref="B2:E2"/>
    <mergeCell ref="D16:E16"/>
    <mergeCell ref="A3:E3"/>
    <mergeCell ref="B16:C16"/>
    <mergeCell ref="B17:C17"/>
    <mergeCell ref="B18:C18"/>
    <mergeCell ref="B19:C19"/>
    <mergeCell ref="B20:C20"/>
    <mergeCell ref="B21:C21"/>
  </mergeCells>
  <printOptions horizontalCentered="1"/>
  <pageMargins left="0.3937007874015748" right="0.3937007874015748" top="0.62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" sqref="B1:D1"/>
    </sheetView>
  </sheetViews>
  <sheetFormatPr defaultColWidth="9.140625" defaultRowHeight="12.75"/>
  <cols>
    <col min="1" max="1" width="47.28125" style="15" customWidth="1"/>
    <col min="2" max="2" width="15.421875" style="15" customWidth="1"/>
    <col min="3" max="3" width="16.57421875" style="15" customWidth="1"/>
    <col min="4" max="4" width="17.8515625" style="15" customWidth="1"/>
    <col min="5" max="5" width="13.00390625" style="15" customWidth="1"/>
    <col min="6" max="7" width="9.140625" style="15" customWidth="1"/>
    <col min="8" max="16384" width="9.140625" style="16" customWidth="1"/>
  </cols>
  <sheetData>
    <row r="1" spans="1:4" ht="24" customHeight="1">
      <c r="A1" s="14" t="s">
        <v>0</v>
      </c>
      <c r="B1" s="198"/>
      <c r="C1" s="198"/>
      <c r="D1" s="199"/>
    </row>
    <row r="2" spans="1:4" ht="25.5" customHeight="1" thickBot="1">
      <c r="A2" s="17" t="s">
        <v>20</v>
      </c>
      <c r="B2" s="207"/>
      <c r="C2" s="207"/>
      <c r="D2" s="208"/>
    </row>
    <row r="3" spans="1:4" ht="7.5" customHeight="1" thickBot="1">
      <c r="A3" s="219"/>
      <c r="B3" s="219"/>
      <c r="C3" s="219"/>
      <c r="D3" s="219"/>
    </row>
    <row r="4" spans="1:4" ht="21.75" customHeight="1">
      <c r="A4" s="220" t="s">
        <v>35</v>
      </c>
      <c r="B4" s="204"/>
      <c r="C4" s="204"/>
      <c r="D4" s="205"/>
    </row>
    <row r="5" spans="1:4" ht="21.75" customHeight="1">
      <c r="A5" s="58" t="s">
        <v>17</v>
      </c>
      <c r="B5" s="23" t="s">
        <v>99</v>
      </c>
      <c r="C5" s="23" t="s">
        <v>18</v>
      </c>
      <c r="D5" s="24" t="s">
        <v>19</v>
      </c>
    </row>
    <row r="6" spans="1:4" ht="21.75" customHeight="1">
      <c r="A6" s="43" t="s">
        <v>26</v>
      </c>
      <c r="B6" s="83"/>
      <c r="C6" s="25">
        <v>250000</v>
      </c>
      <c r="D6" s="26">
        <f>B6*C6</f>
        <v>0</v>
      </c>
    </row>
    <row r="7" spans="1:4" ht="21.75" customHeight="1">
      <c r="A7" s="43" t="s">
        <v>52</v>
      </c>
      <c r="B7" s="84"/>
      <c r="C7" s="27">
        <v>530000</v>
      </c>
      <c r="D7" s="26">
        <f>B7*C7</f>
        <v>0</v>
      </c>
    </row>
    <row r="8" spans="1:4" ht="21.75" customHeight="1">
      <c r="A8" s="43" t="s">
        <v>53</v>
      </c>
      <c r="B8" s="84"/>
      <c r="C8" s="27">
        <v>650000</v>
      </c>
      <c r="D8" s="26">
        <f>B8*C8</f>
        <v>0</v>
      </c>
    </row>
    <row r="9" spans="1:4" ht="34.5" customHeight="1" thickBot="1">
      <c r="A9" s="43" t="s">
        <v>81</v>
      </c>
      <c r="B9" s="81"/>
      <c r="C9" s="27">
        <v>140000</v>
      </c>
      <c r="D9" s="26">
        <f>B9*C9</f>
        <v>0</v>
      </c>
    </row>
    <row r="10" spans="1:4" ht="21.75" customHeight="1" thickBot="1">
      <c r="A10" s="176" t="s">
        <v>36</v>
      </c>
      <c r="B10" s="177"/>
      <c r="C10" s="178"/>
      <c r="D10" s="36">
        <f>SUM(D6:D9)</f>
        <v>0</v>
      </c>
    </row>
    <row r="11" spans="1:4" ht="7.5" customHeight="1" thickBot="1">
      <c r="A11" s="48"/>
      <c r="B11" s="48"/>
      <c r="C11" s="48"/>
      <c r="D11" s="48"/>
    </row>
    <row r="12" spans="1:4" ht="18" customHeight="1">
      <c r="A12" s="220" t="s">
        <v>39</v>
      </c>
      <c r="B12" s="204"/>
      <c r="C12" s="204"/>
      <c r="D12" s="205"/>
    </row>
    <row r="13" spans="1:4" ht="21.75" customHeight="1" thickBot="1">
      <c r="A13" s="20"/>
      <c r="B13" s="21" t="s">
        <v>97</v>
      </c>
      <c r="C13" s="35" t="s">
        <v>98</v>
      </c>
      <c r="D13" s="22" t="s">
        <v>19</v>
      </c>
    </row>
    <row r="14" spans="1:4" ht="21.75" customHeight="1">
      <c r="A14" s="31" t="s">
        <v>80</v>
      </c>
      <c r="B14" s="81"/>
      <c r="C14" s="33">
        <v>5928</v>
      </c>
      <c r="D14" s="32">
        <f aca="true" t="shared" si="0" ref="D14:D30">B14*C14</f>
        <v>0</v>
      </c>
    </row>
    <row r="15" spans="1:4" ht="21.75" customHeight="1">
      <c r="A15" s="31" t="s">
        <v>79</v>
      </c>
      <c r="B15" s="81"/>
      <c r="C15" s="33">
        <v>1061</v>
      </c>
      <c r="D15" s="32">
        <f t="shared" si="0"/>
        <v>0</v>
      </c>
    </row>
    <row r="16" spans="1:4" ht="21.75" customHeight="1">
      <c r="A16" s="31" t="s">
        <v>100</v>
      </c>
      <c r="B16" s="81"/>
      <c r="C16" s="33">
        <v>240970</v>
      </c>
      <c r="D16" s="32">
        <f t="shared" si="0"/>
        <v>0</v>
      </c>
    </row>
    <row r="17" spans="1:4" ht="21.75" customHeight="1">
      <c r="A17" s="31" t="s">
        <v>101</v>
      </c>
      <c r="B17" s="81"/>
      <c r="C17" s="33">
        <v>36982</v>
      </c>
      <c r="D17" s="32">
        <f t="shared" si="0"/>
        <v>0</v>
      </c>
    </row>
    <row r="18" spans="1:4" ht="21.75" customHeight="1">
      <c r="A18" s="31" t="s">
        <v>102</v>
      </c>
      <c r="B18" s="81"/>
      <c r="C18" s="33">
        <v>64618</v>
      </c>
      <c r="D18" s="32">
        <f>B18*C18</f>
        <v>0</v>
      </c>
    </row>
    <row r="19" spans="1:4" ht="21.75" customHeight="1">
      <c r="A19" s="31" t="s">
        <v>103</v>
      </c>
      <c r="B19" s="81"/>
      <c r="C19" s="33">
        <v>31232</v>
      </c>
      <c r="D19" s="32">
        <f>B19*C19</f>
        <v>0</v>
      </c>
    </row>
    <row r="20" spans="1:4" ht="21.75" customHeight="1">
      <c r="A20" s="31" t="s">
        <v>104</v>
      </c>
      <c r="B20" s="81"/>
      <c r="C20" s="33">
        <v>107175</v>
      </c>
      <c r="D20" s="32">
        <f t="shared" si="0"/>
        <v>0</v>
      </c>
    </row>
    <row r="21" spans="1:4" ht="21.75" customHeight="1">
      <c r="A21" s="34" t="s">
        <v>105</v>
      </c>
      <c r="B21" s="81"/>
      <c r="C21" s="33">
        <v>40379</v>
      </c>
      <c r="D21" s="32">
        <f t="shared" si="0"/>
        <v>0</v>
      </c>
    </row>
    <row r="22" spans="1:4" ht="21.75" customHeight="1">
      <c r="A22" s="34" t="s">
        <v>106</v>
      </c>
      <c r="B22" s="81"/>
      <c r="C22" s="33">
        <v>16120</v>
      </c>
      <c r="D22" s="32">
        <f t="shared" si="0"/>
        <v>0</v>
      </c>
    </row>
    <row r="23" spans="1:4" ht="21.75" customHeight="1">
      <c r="A23" s="34" t="s">
        <v>111</v>
      </c>
      <c r="B23" s="81"/>
      <c r="C23" s="33">
        <v>2133</v>
      </c>
      <c r="D23" s="32">
        <f>B23*C23</f>
        <v>0</v>
      </c>
    </row>
    <row r="24" spans="1:4" ht="21.75" customHeight="1">
      <c r="A24" s="31" t="s">
        <v>108</v>
      </c>
      <c r="B24" s="85"/>
      <c r="C24" s="33">
        <v>269200</v>
      </c>
      <c r="D24" s="32">
        <f>B24*C24</f>
        <v>0</v>
      </c>
    </row>
    <row r="25" spans="1:4" ht="21.75" customHeight="1">
      <c r="A25" s="31" t="s">
        <v>107</v>
      </c>
      <c r="B25" s="85"/>
      <c r="C25" s="33">
        <v>262509</v>
      </c>
      <c r="D25" s="32">
        <f t="shared" si="0"/>
        <v>0</v>
      </c>
    </row>
    <row r="26" spans="1:4" ht="21.75" customHeight="1">
      <c r="A26" s="37" t="s">
        <v>109</v>
      </c>
      <c r="B26" s="85"/>
      <c r="C26" s="33">
        <v>48113</v>
      </c>
      <c r="D26" s="32">
        <f t="shared" si="0"/>
        <v>0</v>
      </c>
    </row>
    <row r="27" spans="1:4" ht="21.75" customHeight="1">
      <c r="A27" s="31" t="s">
        <v>110</v>
      </c>
      <c r="B27" s="85"/>
      <c r="C27" s="33">
        <v>9410</v>
      </c>
      <c r="D27" s="32">
        <f t="shared" si="0"/>
        <v>0</v>
      </c>
    </row>
    <row r="28" spans="1:4" ht="21.75" customHeight="1">
      <c r="A28" s="31" t="s">
        <v>112</v>
      </c>
      <c r="B28" s="81"/>
      <c r="C28" s="33">
        <v>26911</v>
      </c>
      <c r="D28" s="32">
        <f t="shared" si="0"/>
        <v>0</v>
      </c>
    </row>
    <row r="29" spans="1:4" ht="21.75" customHeight="1">
      <c r="A29" s="31" t="s">
        <v>113</v>
      </c>
      <c r="B29" s="81"/>
      <c r="C29" s="33">
        <v>64214</v>
      </c>
      <c r="D29" s="32">
        <f>B29*C29</f>
        <v>0</v>
      </c>
    </row>
    <row r="30" spans="1:4" ht="21.75" customHeight="1" thickBot="1">
      <c r="A30" s="47" t="s">
        <v>114</v>
      </c>
      <c r="B30" s="82"/>
      <c r="C30" s="33">
        <v>71335</v>
      </c>
      <c r="D30" s="32">
        <f t="shared" si="0"/>
        <v>0</v>
      </c>
    </row>
    <row r="31" spans="1:4" ht="21.75" customHeight="1" thickBot="1">
      <c r="A31" s="215" t="s">
        <v>41</v>
      </c>
      <c r="B31" s="216"/>
      <c r="C31" s="216"/>
      <c r="D31" s="36">
        <f>SUM(D14:D30)</f>
        <v>0</v>
      </c>
    </row>
    <row r="32" spans="1:4" ht="91.5" customHeight="1" thickBot="1">
      <c r="A32" s="8" t="s">
        <v>21</v>
      </c>
      <c r="B32" s="8" t="s">
        <v>22</v>
      </c>
      <c r="C32" s="175"/>
      <c r="D32" s="175"/>
    </row>
    <row r="33" spans="1:4" ht="17.25" customHeight="1">
      <c r="A33" s="16"/>
      <c r="B33" s="174" t="s">
        <v>23</v>
      </c>
      <c r="C33" s="174"/>
      <c r="D33" s="174"/>
    </row>
    <row r="34" spans="1:4" ht="49.5" customHeight="1">
      <c r="A34" s="56"/>
      <c r="B34" s="8">
        <v>6</v>
      </c>
      <c r="C34" s="56"/>
      <c r="D34" s="56"/>
    </row>
    <row r="35" spans="1:4" ht="15.75">
      <c r="A35" s="16"/>
      <c r="B35" s="16"/>
      <c r="C35" s="16"/>
      <c r="D35" s="16"/>
    </row>
    <row r="36" spans="1:4" ht="15.75">
      <c r="A36" s="16"/>
      <c r="B36" s="16"/>
      <c r="C36" s="16"/>
      <c r="D36" s="16"/>
    </row>
    <row r="37" spans="1:4" ht="15.75">
      <c r="A37" s="16"/>
      <c r="B37" s="16"/>
      <c r="C37" s="16"/>
      <c r="D37" s="16"/>
    </row>
    <row r="38" spans="1:4" ht="15.75">
      <c r="A38" s="16"/>
      <c r="B38" s="16"/>
      <c r="C38" s="16"/>
      <c r="D38" s="16"/>
    </row>
    <row r="39" spans="1:4" ht="15.75">
      <c r="A39" s="16"/>
      <c r="B39" s="16"/>
      <c r="C39" s="16"/>
      <c r="D39" s="16"/>
    </row>
    <row r="40" spans="1:4" ht="15.75">
      <c r="A40" s="16"/>
      <c r="B40" s="16"/>
      <c r="C40" s="16"/>
      <c r="D40" s="16"/>
    </row>
    <row r="41" spans="1:4" ht="15.75">
      <c r="A41" s="16"/>
      <c r="B41" s="16"/>
      <c r="C41" s="16"/>
      <c r="D41" s="16"/>
    </row>
    <row r="42" spans="1:4" ht="15.75">
      <c r="A42" s="16"/>
      <c r="B42" s="16"/>
      <c r="C42" s="16"/>
      <c r="D42" s="16"/>
    </row>
    <row r="43" spans="1:4" ht="15.75">
      <c r="A43" s="16"/>
      <c r="B43" s="16"/>
      <c r="C43" s="16"/>
      <c r="D43" s="16"/>
    </row>
    <row r="44" spans="1:4" ht="15.75">
      <c r="A44" s="16"/>
      <c r="B44" s="16"/>
      <c r="C44" s="16"/>
      <c r="D44" s="16"/>
    </row>
    <row r="45" spans="1:4" ht="15.75">
      <c r="A45" s="16"/>
      <c r="B45" s="16"/>
      <c r="C45" s="16"/>
      <c r="D45" s="16"/>
    </row>
    <row r="46" spans="1:4" ht="15.75">
      <c r="A46" s="16"/>
      <c r="B46" s="16"/>
      <c r="C46" s="16"/>
      <c r="D46" s="16"/>
    </row>
    <row r="47" spans="1:4" ht="15.75">
      <c r="A47" s="16"/>
      <c r="B47" s="16"/>
      <c r="C47" s="16"/>
      <c r="D47" s="16"/>
    </row>
    <row r="48" spans="1:4" ht="15.75">
      <c r="A48" s="16"/>
      <c r="B48" s="16"/>
      <c r="C48" s="16"/>
      <c r="D48" s="16"/>
    </row>
    <row r="49" spans="1:4" ht="15.75">
      <c r="A49" s="16"/>
      <c r="B49" s="16"/>
      <c r="C49" s="16"/>
      <c r="D49" s="16"/>
    </row>
    <row r="50" spans="1:4" ht="15.75">
      <c r="A50" s="16"/>
      <c r="B50" s="16"/>
      <c r="C50" s="16"/>
      <c r="D50" s="16"/>
    </row>
    <row r="51" spans="1:4" ht="15.75">
      <c r="A51" s="16"/>
      <c r="B51" s="16"/>
      <c r="C51" s="16"/>
      <c r="D51" s="16"/>
    </row>
    <row r="52" spans="1:4" ht="15.75">
      <c r="A52" s="16"/>
      <c r="B52" s="16"/>
      <c r="C52" s="16"/>
      <c r="D52" s="16"/>
    </row>
  </sheetData>
  <sheetProtection password="F5FB" sheet="1" objects="1" scenarios="1"/>
  <mergeCells count="9">
    <mergeCell ref="A10:C10"/>
    <mergeCell ref="B1:D1"/>
    <mergeCell ref="B2:D2"/>
    <mergeCell ref="B33:D33"/>
    <mergeCell ref="C32:D32"/>
    <mergeCell ref="A31:C31"/>
    <mergeCell ref="A3:D3"/>
    <mergeCell ref="A12:D12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1" sqref="B1:D1"/>
    </sheetView>
  </sheetViews>
  <sheetFormatPr defaultColWidth="9.140625" defaultRowHeight="12.75"/>
  <cols>
    <col min="1" max="1" width="48.57421875" style="15" customWidth="1"/>
    <col min="2" max="2" width="14.140625" style="15" customWidth="1"/>
    <col min="3" max="3" width="16.57421875" style="15" customWidth="1"/>
    <col min="4" max="4" width="17.8515625" style="15" customWidth="1"/>
    <col min="5" max="5" width="9.140625" style="15" customWidth="1"/>
    <col min="6" max="6" width="13.00390625" style="15" customWidth="1"/>
    <col min="7" max="8" width="9.140625" style="15" customWidth="1"/>
    <col min="9" max="16384" width="9.140625" style="16" customWidth="1"/>
  </cols>
  <sheetData>
    <row r="1" spans="1:4" ht="24" customHeight="1">
      <c r="A1" s="14" t="s">
        <v>0</v>
      </c>
      <c r="B1" s="198"/>
      <c r="C1" s="198"/>
      <c r="D1" s="199"/>
    </row>
    <row r="2" spans="1:4" ht="25.5" customHeight="1" thickBot="1">
      <c r="A2" s="17" t="s">
        <v>20</v>
      </c>
      <c r="B2" s="207"/>
      <c r="C2" s="207"/>
      <c r="D2" s="208"/>
    </row>
    <row r="3" spans="1:4" ht="7.5" customHeight="1" thickBot="1">
      <c r="A3" s="210"/>
      <c r="B3" s="210"/>
      <c r="C3" s="210"/>
      <c r="D3" s="210"/>
    </row>
    <row r="4" spans="1:4" ht="21.75" customHeight="1">
      <c r="A4" s="220" t="s">
        <v>40</v>
      </c>
      <c r="B4" s="204"/>
      <c r="C4" s="204"/>
      <c r="D4" s="205"/>
    </row>
    <row r="5" spans="1:4" ht="21.75" customHeight="1" thickBot="1">
      <c r="A5" s="20" t="s">
        <v>17</v>
      </c>
      <c r="B5" s="21" t="s">
        <v>99</v>
      </c>
      <c r="C5" s="35" t="s">
        <v>18</v>
      </c>
      <c r="D5" s="22" t="s">
        <v>19</v>
      </c>
    </row>
    <row r="6" spans="1:4" ht="21.75" customHeight="1">
      <c r="A6" s="31" t="s">
        <v>115</v>
      </c>
      <c r="B6" s="81"/>
      <c r="C6" s="33">
        <v>383667</v>
      </c>
      <c r="D6" s="32">
        <f aca="true" t="shared" si="0" ref="D6:D16">B6*C6</f>
        <v>0</v>
      </c>
    </row>
    <row r="7" spans="1:4" ht="21.75" customHeight="1">
      <c r="A7" s="34" t="s">
        <v>117</v>
      </c>
      <c r="B7" s="81"/>
      <c r="C7" s="33">
        <v>331704</v>
      </c>
      <c r="D7" s="32">
        <f t="shared" si="0"/>
        <v>0</v>
      </c>
    </row>
    <row r="8" spans="1:4" ht="21.75" customHeight="1">
      <c r="A8" s="34" t="s">
        <v>118</v>
      </c>
      <c r="B8" s="81"/>
      <c r="C8" s="33">
        <v>128427</v>
      </c>
      <c r="D8" s="32">
        <f t="shared" si="0"/>
        <v>0</v>
      </c>
    </row>
    <row r="9" spans="1:4" ht="21.75" customHeight="1">
      <c r="A9" s="34" t="s">
        <v>119</v>
      </c>
      <c r="B9" s="81"/>
      <c r="C9" s="33">
        <v>160467</v>
      </c>
      <c r="D9" s="32">
        <f>B9*C9</f>
        <v>0</v>
      </c>
    </row>
    <row r="10" spans="1:4" ht="21.75" customHeight="1">
      <c r="A10" s="31" t="s">
        <v>120</v>
      </c>
      <c r="B10" s="81"/>
      <c r="C10" s="33">
        <v>129174</v>
      </c>
      <c r="D10" s="32">
        <f t="shared" si="0"/>
        <v>0</v>
      </c>
    </row>
    <row r="11" spans="1:4" ht="21.75" customHeight="1">
      <c r="A11" s="31" t="s">
        <v>149</v>
      </c>
      <c r="B11" s="81"/>
      <c r="C11" s="33">
        <v>673100</v>
      </c>
      <c r="D11" s="32">
        <f t="shared" si="0"/>
        <v>0</v>
      </c>
    </row>
    <row r="12" spans="1:4" ht="21.75" customHeight="1">
      <c r="A12" s="43" t="s">
        <v>121</v>
      </c>
      <c r="B12" s="81"/>
      <c r="C12" s="33">
        <v>80772</v>
      </c>
      <c r="D12" s="32">
        <f t="shared" si="0"/>
        <v>0</v>
      </c>
    </row>
    <row r="13" spans="1:4" ht="21.75" customHeight="1">
      <c r="A13" s="43" t="s">
        <v>124</v>
      </c>
      <c r="B13" s="81"/>
      <c r="C13" s="33">
        <v>492394</v>
      </c>
      <c r="D13" s="32">
        <f t="shared" si="0"/>
        <v>0</v>
      </c>
    </row>
    <row r="14" spans="1:4" ht="21.75" customHeight="1">
      <c r="A14" s="44" t="s">
        <v>122</v>
      </c>
      <c r="B14" s="81"/>
      <c r="C14" s="33">
        <v>7257</v>
      </c>
      <c r="D14" s="32">
        <f t="shared" si="0"/>
        <v>0</v>
      </c>
    </row>
    <row r="15" spans="1:4" ht="21.75" customHeight="1">
      <c r="A15" s="44" t="s">
        <v>123</v>
      </c>
      <c r="B15" s="81"/>
      <c r="C15" s="33">
        <v>16036</v>
      </c>
      <c r="D15" s="32">
        <f t="shared" si="0"/>
        <v>0</v>
      </c>
    </row>
    <row r="16" spans="1:4" ht="21.75" customHeight="1" thickBot="1">
      <c r="A16" s="44" t="s">
        <v>116</v>
      </c>
      <c r="B16" s="81"/>
      <c r="C16" s="33">
        <v>387033</v>
      </c>
      <c r="D16" s="32">
        <f t="shared" si="0"/>
        <v>0</v>
      </c>
    </row>
    <row r="17" spans="1:4" ht="21.75" customHeight="1" thickBot="1">
      <c r="A17" s="215" t="s">
        <v>42</v>
      </c>
      <c r="B17" s="216"/>
      <c r="C17" s="216"/>
      <c r="D17" s="36">
        <f>SUM(D6:D16)</f>
        <v>0</v>
      </c>
    </row>
    <row r="18" spans="1:4" ht="153.75" customHeight="1">
      <c r="A18" s="46"/>
      <c r="B18" s="46"/>
      <c r="C18" s="46"/>
      <c r="D18" s="57"/>
    </row>
    <row r="19" spans="1:4" ht="171.75" customHeight="1" thickBot="1">
      <c r="A19" s="8" t="s">
        <v>21</v>
      </c>
      <c r="B19" s="8" t="s">
        <v>22</v>
      </c>
      <c r="C19" s="175"/>
      <c r="D19" s="175"/>
    </row>
    <row r="20" spans="1:4" ht="41.25" customHeight="1">
      <c r="A20" s="16"/>
      <c r="B20" s="174" t="s">
        <v>23</v>
      </c>
      <c r="C20" s="174"/>
      <c r="D20" s="174"/>
    </row>
    <row r="21" spans="1:4" ht="91.5" customHeight="1">
      <c r="A21" s="56"/>
      <c r="B21" s="8">
        <v>7</v>
      </c>
      <c r="C21" s="56"/>
      <c r="D21" s="56"/>
    </row>
    <row r="22" spans="1:4" ht="15.75">
      <c r="A22" s="16"/>
      <c r="B22" s="16"/>
      <c r="C22" s="16"/>
      <c r="D22" s="16"/>
    </row>
    <row r="23" spans="1:4" ht="15.75">
      <c r="A23" s="16"/>
      <c r="B23" s="16"/>
      <c r="C23" s="16"/>
      <c r="D23" s="16"/>
    </row>
    <row r="24" spans="1:4" ht="15.75">
      <c r="A24" s="16"/>
      <c r="B24" s="16"/>
      <c r="C24" s="16"/>
      <c r="D24" s="16"/>
    </row>
    <row r="25" spans="1:4" ht="15.75">
      <c r="A25" s="16"/>
      <c r="B25" s="16"/>
      <c r="C25" s="16"/>
      <c r="D25" s="16"/>
    </row>
    <row r="26" spans="1:4" ht="15.75">
      <c r="A26" s="16"/>
      <c r="B26" s="16"/>
      <c r="C26" s="16"/>
      <c r="D26" s="16"/>
    </row>
    <row r="27" spans="1:4" ht="15.75">
      <c r="A27" s="16"/>
      <c r="B27" s="16"/>
      <c r="C27" s="16"/>
      <c r="D27" s="16"/>
    </row>
    <row r="28" spans="1:4" ht="15.75">
      <c r="A28" s="16"/>
      <c r="B28" s="16"/>
      <c r="C28" s="16"/>
      <c r="D28" s="16"/>
    </row>
    <row r="29" spans="1:4" ht="15.75">
      <c r="A29" s="16"/>
      <c r="B29" s="16"/>
      <c r="C29" s="16"/>
      <c r="D29" s="16"/>
    </row>
    <row r="30" spans="1:4" ht="15.75">
      <c r="A30" s="16"/>
      <c r="B30" s="16"/>
      <c r="C30" s="16"/>
      <c r="D30" s="16"/>
    </row>
    <row r="31" spans="1:4" ht="15.75">
      <c r="A31" s="16"/>
      <c r="B31" s="16"/>
      <c r="C31" s="16"/>
      <c r="D31" s="16"/>
    </row>
    <row r="32" spans="1:4" ht="15.75">
      <c r="A32" s="16"/>
      <c r="B32" s="16"/>
      <c r="C32" s="16"/>
      <c r="D32" s="16"/>
    </row>
    <row r="33" spans="1:4" ht="15.75">
      <c r="A33" s="16"/>
      <c r="B33" s="16"/>
      <c r="C33" s="16"/>
      <c r="D33" s="16"/>
    </row>
    <row r="34" spans="1:4" ht="15.75">
      <c r="A34" s="16"/>
      <c r="B34" s="16"/>
      <c r="C34" s="16"/>
      <c r="D34" s="16"/>
    </row>
    <row r="35" spans="1:4" ht="15.75">
      <c r="A35" s="16"/>
      <c r="B35" s="16"/>
      <c r="C35" s="16"/>
      <c r="D35" s="16"/>
    </row>
    <row r="36" spans="1:4" ht="15.75">
      <c r="A36" s="16"/>
      <c r="B36" s="16"/>
      <c r="C36" s="16"/>
      <c r="D36" s="16"/>
    </row>
    <row r="37" spans="1:4" ht="15.75">
      <c r="A37" s="16"/>
      <c r="B37" s="16"/>
      <c r="C37" s="16"/>
      <c r="D37" s="16"/>
    </row>
    <row r="38" spans="1:4" ht="15.75">
      <c r="A38" s="16"/>
      <c r="B38" s="16"/>
      <c r="C38" s="16"/>
      <c r="D38" s="16"/>
    </row>
    <row r="39" spans="1:4" ht="15.75">
      <c r="A39" s="16"/>
      <c r="B39" s="16"/>
      <c r="C39" s="16"/>
      <c r="D39" s="16"/>
    </row>
  </sheetData>
  <sheetProtection password="F5FB" sheet="1" objects="1" scenarios="1"/>
  <mergeCells count="7">
    <mergeCell ref="B1:D1"/>
    <mergeCell ref="B2:D2"/>
    <mergeCell ref="B20:D20"/>
    <mergeCell ref="C19:D19"/>
    <mergeCell ref="A3:D3"/>
    <mergeCell ref="A17:C17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1" sqref="B1:D1"/>
    </sheetView>
  </sheetViews>
  <sheetFormatPr defaultColWidth="9.140625" defaultRowHeight="12.75"/>
  <cols>
    <col min="1" max="1" width="44.7109375" style="15" customWidth="1"/>
    <col min="2" max="2" width="16.8515625" style="15" bestFit="1" customWidth="1"/>
    <col min="3" max="3" width="16.57421875" style="15" customWidth="1"/>
    <col min="4" max="4" width="17.8515625" style="15" customWidth="1"/>
    <col min="5" max="6" width="9.140625" style="15" customWidth="1"/>
    <col min="7" max="16384" width="9.140625" style="16" customWidth="1"/>
  </cols>
  <sheetData>
    <row r="1" spans="1:4" ht="24.75" customHeight="1">
      <c r="A1" s="14" t="s">
        <v>0</v>
      </c>
      <c r="B1" s="198"/>
      <c r="C1" s="198"/>
      <c r="D1" s="199"/>
    </row>
    <row r="2" spans="1:4" ht="24.75" customHeight="1" thickBot="1">
      <c r="A2" s="17" t="s">
        <v>20</v>
      </c>
      <c r="B2" s="207"/>
      <c r="C2" s="207"/>
      <c r="D2" s="208"/>
    </row>
    <row r="3" spans="1:4" ht="7.5" customHeight="1" thickBot="1">
      <c r="A3" s="210"/>
      <c r="B3" s="210"/>
      <c r="C3" s="210"/>
      <c r="D3" s="210"/>
    </row>
    <row r="4" spans="1:4" ht="21.75" customHeight="1">
      <c r="A4" s="220" t="s">
        <v>85</v>
      </c>
      <c r="B4" s="204"/>
      <c r="C4" s="204"/>
      <c r="D4" s="205"/>
    </row>
    <row r="5" spans="1:4" ht="21.75" customHeight="1" thickBot="1">
      <c r="A5" s="20" t="s">
        <v>17</v>
      </c>
      <c r="B5" s="21" t="s">
        <v>99</v>
      </c>
      <c r="C5" s="35" t="s">
        <v>18</v>
      </c>
      <c r="D5" s="22" t="s">
        <v>19</v>
      </c>
    </row>
    <row r="6" spans="1:4" ht="21.75" customHeight="1">
      <c r="A6" s="49" t="s">
        <v>72</v>
      </c>
      <c r="B6" s="81"/>
      <c r="C6" s="33">
        <v>80106</v>
      </c>
      <c r="D6" s="32">
        <f aca="true" t="shared" si="0" ref="D6:D17">B6*C6</f>
        <v>0</v>
      </c>
    </row>
    <row r="7" spans="1:4" ht="21.75" customHeight="1">
      <c r="A7" s="50" t="s">
        <v>69</v>
      </c>
      <c r="B7" s="81"/>
      <c r="C7" s="33">
        <v>12141</v>
      </c>
      <c r="D7" s="32">
        <f t="shared" si="0"/>
        <v>0</v>
      </c>
    </row>
    <row r="8" spans="1:4" ht="21.75" customHeight="1">
      <c r="A8" s="50" t="s">
        <v>70</v>
      </c>
      <c r="B8" s="81"/>
      <c r="C8" s="33">
        <v>6125</v>
      </c>
      <c r="D8" s="32">
        <f t="shared" si="0"/>
        <v>0</v>
      </c>
    </row>
    <row r="9" spans="1:4" ht="21.75" customHeight="1">
      <c r="A9" s="50" t="s">
        <v>61</v>
      </c>
      <c r="B9" s="81"/>
      <c r="C9" s="33">
        <v>1750</v>
      </c>
      <c r="D9" s="32">
        <f t="shared" si="0"/>
        <v>0</v>
      </c>
    </row>
    <row r="10" spans="1:4" ht="21.75" customHeight="1">
      <c r="A10" s="50" t="s">
        <v>73</v>
      </c>
      <c r="B10" s="81"/>
      <c r="C10" s="33">
        <v>14000</v>
      </c>
      <c r="D10" s="32">
        <f t="shared" si="0"/>
        <v>0</v>
      </c>
    </row>
    <row r="11" spans="1:4" ht="21.75" customHeight="1">
      <c r="A11" s="50" t="s">
        <v>75</v>
      </c>
      <c r="B11" s="81"/>
      <c r="C11" s="33">
        <v>7068</v>
      </c>
      <c r="D11" s="32">
        <f t="shared" si="0"/>
        <v>0</v>
      </c>
    </row>
    <row r="12" spans="1:4" ht="21.75" customHeight="1">
      <c r="A12" s="50" t="s">
        <v>71</v>
      </c>
      <c r="B12" s="81"/>
      <c r="C12" s="33">
        <v>44780</v>
      </c>
      <c r="D12" s="32">
        <f t="shared" si="0"/>
        <v>0</v>
      </c>
    </row>
    <row r="13" spans="1:4" ht="21.75" customHeight="1">
      <c r="A13" s="50" t="s">
        <v>125</v>
      </c>
      <c r="B13" s="81"/>
      <c r="C13" s="33">
        <v>77029</v>
      </c>
      <c r="D13" s="32">
        <f t="shared" si="0"/>
        <v>0</v>
      </c>
    </row>
    <row r="14" spans="1:4" ht="21.75" customHeight="1">
      <c r="A14" s="50" t="s">
        <v>126</v>
      </c>
      <c r="B14" s="81"/>
      <c r="C14" s="33">
        <v>165100</v>
      </c>
      <c r="D14" s="32">
        <f>B14*C14</f>
        <v>0</v>
      </c>
    </row>
    <row r="15" spans="1:4" ht="21.75" customHeight="1">
      <c r="A15" s="65" t="s">
        <v>143</v>
      </c>
      <c r="B15" s="86"/>
      <c r="C15" s="33">
        <v>105879</v>
      </c>
      <c r="D15" s="66">
        <f>B15*C15</f>
        <v>0</v>
      </c>
    </row>
    <row r="16" spans="1:4" ht="21.75" customHeight="1">
      <c r="A16" s="65" t="s">
        <v>54</v>
      </c>
      <c r="B16" s="86"/>
      <c r="C16" s="33">
        <v>35723</v>
      </c>
      <c r="D16" s="66">
        <f t="shared" si="0"/>
        <v>0</v>
      </c>
    </row>
    <row r="17" spans="1:4" ht="21.75" customHeight="1">
      <c r="A17" s="65" t="s">
        <v>144</v>
      </c>
      <c r="B17" s="86"/>
      <c r="C17" s="33">
        <v>249755</v>
      </c>
      <c r="D17" s="66">
        <f t="shared" si="0"/>
        <v>0</v>
      </c>
    </row>
    <row r="18" spans="1:4" ht="21.75" customHeight="1">
      <c r="A18" s="50" t="s">
        <v>145</v>
      </c>
      <c r="B18" s="81"/>
      <c r="C18" s="33">
        <v>24880</v>
      </c>
      <c r="D18" s="32">
        <f aca="true" t="shared" si="1" ref="D18:D31">B18*C18</f>
        <v>0</v>
      </c>
    </row>
    <row r="19" spans="1:4" ht="21.75" customHeight="1">
      <c r="A19" s="50" t="s">
        <v>146</v>
      </c>
      <c r="B19" s="81"/>
      <c r="C19" s="33">
        <v>17887</v>
      </c>
      <c r="D19" s="32">
        <f t="shared" si="1"/>
        <v>0</v>
      </c>
    </row>
    <row r="20" spans="1:4" ht="21.75" customHeight="1">
      <c r="A20" s="50" t="s">
        <v>37</v>
      </c>
      <c r="B20" s="81"/>
      <c r="C20" s="33">
        <v>53836</v>
      </c>
      <c r="D20" s="32">
        <f t="shared" si="1"/>
        <v>0</v>
      </c>
    </row>
    <row r="21" spans="1:4" ht="21.75" customHeight="1">
      <c r="A21" s="50" t="s">
        <v>63</v>
      </c>
      <c r="B21" s="81"/>
      <c r="C21" s="33">
        <v>13967</v>
      </c>
      <c r="D21" s="32">
        <f t="shared" si="1"/>
        <v>0</v>
      </c>
    </row>
    <row r="22" spans="1:4" ht="21.75" customHeight="1">
      <c r="A22" s="50" t="s">
        <v>62</v>
      </c>
      <c r="B22" s="81"/>
      <c r="C22" s="33">
        <v>7068</v>
      </c>
      <c r="D22" s="32">
        <f t="shared" si="1"/>
        <v>0</v>
      </c>
    </row>
    <row r="23" spans="1:4" ht="21.75" customHeight="1">
      <c r="A23" s="50" t="s">
        <v>147</v>
      </c>
      <c r="B23" s="81"/>
      <c r="C23" s="33">
        <v>34969</v>
      </c>
      <c r="D23" s="32">
        <f t="shared" si="1"/>
        <v>0</v>
      </c>
    </row>
    <row r="24" spans="1:4" ht="21.75" customHeight="1">
      <c r="A24" s="50" t="s">
        <v>86</v>
      </c>
      <c r="B24" s="81"/>
      <c r="C24" s="33">
        <v>24654</v>
      </c>
      <c r="D24" s="32">
        <f t="shared" si="1"/>
        <v>0</v>
      </c>
    </row>
    <row r="25" spans="1:4" ht="21.75" customHeight="1">
      <c r="A25" s="50" t="s">
        <v>66</v>
      </c>
      <c r="B25" s="81"/>
      <c r="C25" s="33">
        <v>377</v>
      </c>
      <c r="D25" s="32">
        <f t="shared" si="1"/>
        <v>0</v>
      </c>
    </row>
    <row r="26" spans="1:4" ht="21.75" customHeight="1">
      <c r="A26" s="50" t="s">
        <v>67</v>
      </c>
      <c r="B26" s="81"/>
      <c r="C26" s="33">
        <v>143</v>
      </c>
      <c r="D26" s="32">
        <f t="shared" si="1"/>
        <v>0</v>
      </c>
    </row>
    <row r="27" spans="1:4" ht="21.75" customHeight="1">
      <c r="A27" s="50" t="s">
        <v>68</v>
      </c>
      <c r="B27" s="81"/>
      <c r="C27" s="33">
        <v>104</v>
      </c>
      <c r="D27" s="32">
        <f t="shared" si="1"/>
        <v>0</v>
      </c>
    </row>
    <row r="28" spans="1:4" ht="21.75" customHeight="1">
      <c r="A28" s="50" t="s">
        <v>64</v>
      </c>
      <c r="B28" s="81"/>
      <c r="C28" s="33">
        <v>5332</v>
      </c>
      <c r="D28" s="32">
        <f t="shared" si="1"/>
        <v>0</v>
      </c>
    </row>
    <row r="29" spans="1:4" ht="21.75" customHeight="1">
      <c r="A29" s="50" t="s">
        <v>65</v>
      </c>
      <c r="B29" s="81"/>
      <c r="C29" s="33">
        <v>4786</v>
      </c>
      <c r="D29" s="32">
        <f t="shared" si="1"/>
        <v>0</v>
      </c>
    </row>
    <row r="30" spans="1:4" ht="21.75" customHeight="1">
      <c r="A30" s="50" t="s">
        <v>94</v>
      </c>
      <c r="B30" s="81"/>
      <c r="C30" s="33">
        <v>4108</v>
      </c>
      <c r="D30" s="32">
        <f t="shared" si="1"/>
        <v>0</v>
      </c>
    </row>
    <row r="31" spans="1:4" ht="21.75" customHeight="1" thickBot="1">
      <c r="A31" s="50" t="s">
        <v>74</v>
      </c>
      <c r="B31" s="81"/>
      <c r="C31" s="33">
        <v>8902</v>
      </c>
      <c r="D31" s="32">
        <f t="shared" si="1"/>
        <v>0</v>
      </c>
    </row>
    <row r="32" spans="1:4" ht="21.75" customHeight="1" thickBot="1">
      <c r="A32" s="215" t="s">
        <v>90</v>
      </c>
      <c r="B32" s="216"/>
      <c r="C32" s="216"/>
      <c r="D32" s="36">
        <f>SUM(D6:D31)</f>
        <v>0</v>
      </c>
    </row>
    <row r="33" spans="1:4" ht="68.25" customHeight="1" thickBot="1">
      <c r="A33" s="6" t="s">
        <v>21</v>
      </c>
      <c r="B33" s="6" t="s">
        <v>22</v>
      </c>
      <c r="C33" s="212"/>
      <c r="D33" s="212"/>
    </row>
    <row r="34" spans="1:4" ht="17.25" customHeight="1">
      <c r="A34" s="8"/>
      <c r="B34" s="174" t="s">
        <v>23</v>
      </c>
      <c r="C34" s="174"/>
      <c r="D34" s="174"/>
    </row>
    <row r="35" spans="1:4" ht="15" customHeight="1">
      <c r="A35" s="38"/>
      <c r="B35" s="38"/>
      <c r="C35" s="38"/>
      <c r="D35" s="38"/>
    </row>
    <row r="36" spans="1:4" ht="9.75" customHeight="1">
      <c r="A36" s="38"/>
      <c r="B36" s="38"/>
      <c r="C36" s="38"/>
      <c r="D36" s="38"/>
    </row>
    <row r="37" spans="1:4" ht="12" customHeight="1">
      <c r="A37" s="38"/>
      <c r="B37" s="39">
        <v>8</v>
      </c>
      <c r="C37" s="38"/>
      <c r="D37" s="38"/>
    </row>
    <row r="38" spans="1:4" ht="3.75" customHeight="1">
      <c r="A38" s="38"/>
      <c r="B38" s="38"/>
      <c r="C38" s="38"/>
      <c r="D38" s="38"/>
    </row>
  </sheetData>
  <sheetProtection password="F5FB" sheet="1" objects="1" scenarios="1"/>
  <mergeCells count="7">
    <mergeCell ref="B1:D1"/>
    <mergeCell ref="B2:D2"/>
    <mergeCell ref="B34:D34"/>
    <mergeCell ref="C33:D33"/>
    <mergeCell ref="A32:C32"/>
    <mergeCell ref="A3:D3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3" sqref="F13"/>
    </sheetView>
  </sheetViews>
  <sheetFormatPr defaultColWidth="9.140625" defaultRowHeight="12.75"/>
  <cols>
    <col min="1" max="1" width="44.7109375" style="15" customWidth="1"/>
    <col min="2" max="2" width="16.8515625" style="15" bestFit="1" customWidth="1"/>
    <col min="3" max="3" width="16.57421875" style="15" customWidth="1"/>
    <col min="4" max="4" width="17.8515625" style="15" customWidth="1"/>
    <col min="5" max="6" width="9.140625" style="15" customWidth="1"/>
    <col min="7" max="16384" width="9.140625" style="16" customWidth="1"/>
  </cols>
  <sheetData>
    <row r="1" spans="1:4" ht="24.75" customHeight="1">
      <c r="A1" s="14" t="s">
        <v>0</v>
      </c>
      <c r="B1" s="221"/>
      <c r="C1" s="221"/>
      <c r="D1" s="222"/>
    </row>
    <row r="2" spans="1:4" ht="24.75" customHeight="1" thickBot="1">
      <c r="A2" s="17" t="s">
        <v>20</v>
      </c>
      <c r="B2" s="207"/>
      <c r="C2" s="207"/>
      <c r="D2" s="208"/>
    </row>
    <row r="3" spans="1:4" ht="7.5" customHeight="1" thickBot="1">
      <c r="A3" s="210"/>
      <c r="B3" s="210"/>
      <c r="C3" s="210"/>
      <c r="D3" s="210"/>
    </row>
    <row r="4" spans="1:4" ht="21.75" customHeight="1">
      <c r="A4" s="220" t="s">
        <v>88</v>
      </c>
      <c r="B4" s="204"/>
      <c r="C4" s="204"/>
      <c r="D4" s="205"/>
    </row>
    <row r="5" spans="1:4" ht="21.75" customHeight="1" thickBot="1">
      <c r="A5" s="20" t="s">
        <v>17</v>
      </c>
      <c r="B5" s="21" t="s">
        <v>99</v>
      </c>
      <c r="C5" s="35" t="s">
        <v>18</v>
      </c>
      <c r="D5" s="22" t="s">
        <v>19</v>
      </c>
    </row>
    <row r="6" spans="1:4" ht="21.75" customHeight="1">
      <c r="A6" s="52" t="s">
        <v>55</v>
      </c>
      <c r="B6" s="81"/>
      <c r="C6" s="33">
        <v>3477</v>
      </c>
      <c r="D6" s="32">
        <f aca="true" t="shared" si="0" ref="D6:D28">B6*C6</f>
        <v>0</v>
      </c>
    </row>
    <row r="7" spans="1:4" ht="21.75" customHeight="1">
      <c r="A7" s="51" t="s">
        <v>59</v>
      </c>
      <c r="B7" s="81"/>
      <c r="C7" s="33">
        <v>5283</v>
      </c>
      <c r="D7" s="32">
        <f t="shared" si="0"/>
        <v>0</v>
      </c>
    </row>
    <row r="8" spans="1:4" ht="21.75" customHeight="1">
      <c r="A8" s="31" t="s">
        <v>95</v>
      </c>
      <c r="B8" s="81"/>
      <c r="C8" s="33">
        <v>16154</v>
      </c>
      <c r="D8" s="32">
        <f t="shared" si="0"/>
        <v>0</v>
      </c>
    </row>
    <row r="9" spans="1:4" ht="21.75" customHeight="1">
      <c r="A9" s="34" t="s">
        <v>148</v>
      </c>
      <c r="B9" s="81"/>
      <c r="C9" s="33">
        <v>26264</v>
      </c>
      <c r="D9" s="32">
        <f t="shared" si="0"/>
        <v>0</v>
      </c>
    </row>
    <row r="10" spans="1:4" ht="21.75" customHeight="1">
      <c r="A10" s="51" t="s">
        <v>57</v>
      </c>
      <c r="B10" s="81"/>
      <c r="C10" s="33">
        <v>9047</v>
      </c>
      <c r="D10" s="32">
        <f t="shared" si="0"/>
        <v>0</v>
      </c>
    </row>
    <row r="11" spans="1:4" ht="21.75" customHeight="1">
      <c r="A11" s="31" t="s">
        <v>87</v>
      </c>
      <c r="B11" s="81"/>
      <c r="C11" s="33">
        <v>262036</v>
      </c>
      <c r="D11" s="32">
        <f t="shared" si="0"/>
        <v>0</v>
      </c>
    </row>
    <row r="12" spans="1:4" ht="21.75" customHeight="1">
      <c r="A12" s="44" t="s">
        <v>76</v>
      </c>
      <c r="B12" s="81"/>
      <c r="C12" s="33">
        <v>27734</v>
      </c>
      <c r="D12" s="32">
        <f t="shared" si="0"/>
        <v>0</v>
      </c>
    </row>
    <row r="13" spans="1:4" ht="21.75" customHeight="1">
      <c r="A13" s="44" t="s">
        <v>58</v>
      </c>
      <c r="B13" s="81"/>
      <c r="C13" s="33">
        <v>5949</v>
      </c>
      <c r="D13" s="32">
        <f t="shared" si="0"/>
        <v>0</v>
      </c>
    </row>
    <row r="14" spans="1:4" ht="21.75" customHeight="1">
      <c r="A14" s="43" t="s">
        <v>50</v>
      </c>
      <c r="B14" s="81"/>
      <c r="C14" s="33">
        <v>9221</v>
      </c>
      <c r="D14" s="32">
        <f t="shared" si="0"/>
        <v>0</v>
      </c>
    </row>
    <row r="15" spans="1:4" ht="21.75" customHeight="1">
      <c r="A15" s="43" t="s">
        <v>48</v>
      </c>
      <c r="B15" s="81"/>
      <c r="C15" s="33">
        <v>16020</v>
      </c>
      <c r="D15" s="32">
        <f t="shared" si="0"/>
        <v>0</v>
      </c>
    </row>
    <row r="16" spans="1:4" ht="21.75" customHeight="1">
      <c r="A16" s="65" t="s">
        <v>151</v>
      </c>
      <c r="B16" s="86"/>
      <c r="C16" s="33">
        <v>96253</v>
      </c>
      <c r="D16" s="66">
        <f t="shared" si="0"/>
        <v>0</v>
      </c>
    </row>
    <row r="17" spans="1:4" ht="21.75" customHeight="1">
      <c r="A17" s="44" t="s">
        <v>152</v>
      </c>
      <c r="B17" s="81"/>
      <c r="C17" s="33">
        <v>94772</v>
      </c>
      <c r="D17" s="32">
        <f t="shared" si="0"/>
        <v>0</v>
      </c>
    </row>
    <row r="18" spans="1:4" ht="21.75" customHeight="1">
      <c r="A18" s="44" t="s">
        <v>96</v>
      </c>
      <c r="B18" s="81"/>
      <c r="C18" s="33">
        <v>1456</v>
      </c>
      <c r="D18" s="32">
        <f t="shared" si="0"/>
        <v>0</v>
      </c>
    </row>
    <row r="19" spans="1:4" ht="21.75" customHeight="1">
      <c r="A19" s="43" t="s">
        <v>38</v>
      </c>
      <c r="B19" s="81"/>
      <c r="C19" s="33">
        <v>41180</v>
      </c>
      <c r="D19" s="32">
        <f t="shared" si="0"/>
        <v>0</v>
      </c>
    </row>
    <row r="20" spans="1:4" ht="21.75" customHeight="1">
      <c r="A20" s="43" t="s">
        <v>127</v>
      </c>
      <c r="B20" s="81"/>
      <c r="C20" s="33">
        <v>60579</v>
      </c>
      <c r="D20" s="32">
        <f t="shared" si="0"/>
        <v>0</v>
      </c>
    </row>
    <row r="21" spans="1:4" ht="21.75" customHeight="1">
      <c r="A21" s="43" t="s">
        <v>128</v>
      </c>
      <c r="B21" s="81"/>
      <c r="C21" s="33">
        <v>155217</v>
      </c>
      <c r="D21" s="32">
        <f t="shared" si="0"/>
        <v>0</v>
      </c>
    </row>
    <row r="22" spans="1:4" ht="21.75" customHeight="1">
      <c r="A22" s="65" t="s">
        <v>129</v>
      </c>
      <c r="B22" s="86"/>
      <c r="C22" s="33">
        <v>16141</v>
      </c>
      <c r="D22" s="66">
        <f t="shared" si="0"/>
        <v>0</v>
      </c>
    </row>
    <row r="23" spans="1:4" ht="21.75" customHeight="1">
      <c r="A23" s="65" t="s">
        <v>130</v>
      </c>
      <c r="B23" s="86"/>
      <c r="C23" s="33">
        <v>18833</v>
      </c>
      <c r="D23" s="66">
        <f t="shared" si="0"/>
        <v>0</v>
      </c>
    </row>
    <row r="24" spans="1:4" ht="21.75" customHeight="1">
      <c r="A24" s="65" t="s">
        <v>150</v>
      </c>
      <c r="B24" s="86"/>
      <c r="C24" s="33">
        <v>20381</v>
      </c>
      <c r="D24" s="66">
        <f t="shared" si="0"/>
        <v>0</v>
      </c>
    </row>
    <row r="25" spans="1:4" ht="21.75" customHeight="1">
      <c r="A25" s="43" t="s">
        <v>51</v>
      </c>
      <c r="B25" s="81"/>
      <c r="C25" s="33">
        <v>11595</v>
      </c>
      <c r="D25" s="32">
        <f t="shared" si="0"/>
        <v>0</v>
      </c>
    </row>
    <row r="26" spans="1:4" ht="21.75" customHeight="1">
      <c r="A26" s="44" t="s">
        <v>60</v>
      </c>
      <c r="B26" s="81"/>
      <c r="C26" s="33">
        <v>2080</v>
      </c>
      <c r="D26" s="32">
        <f t="shared" si="0"/>
        <v>0</v>
      </c>
    </row>
    <row r="27" spans="1:4" ht="21.75" customHeight="1">
      <c r="A27" s="43" t="s">
        <v>49</v>
      </c>
      <c r="B27" s="81"/>
      <c r="C27" s="33">
        <v>30994</v>
      </c>
      <c r="D27" s="32">
        <f t="shared" si="0"/>
        <v>0</v>
      </c>
    </row>
    <row r="28" spans="1:4" ht="21.75" customHeight="1" thickBot="1">
      <c r="A28" s="45" t="s">
        <v>56</v>
      </c>
      <c r="B28" s="81"/>
      <c r="C28" s="33">
        <v>2642</v>
      </c>
      <c r="D28" s="32">
        <f t="shared" si="0"/>
        <v>0</v>
      </c>
    </row>
    <row r="29" spans="1:4" ht="21.75" customHeight="1" thickBot="1">
      <c r="A29" s="215" t="s">
        <v>89</v>
      </c>
      <c r="B29" s="216"/>
      <c r="C29" s="216"/>
      <c r="D29" s="36">
        <f>SUM(D6:D28)</f>
        <v>0</v>
      </c>
    </row>
    <row r="30" spans="1:4" ht="13.5" customHeight="1" thickBot="1">
      <c r="A30" s="210"/>
      <c r="B30" s="210"/>
      <c r="C30" s="210"/>
      <c r="D30" s="210"/>
    </row>
    <row r="31" spans="1:4" ht="21.75" customHeight="1">
      <c r="A31" s="227" t="s">
        <v>41</v>
      </c>
      <c r="B31" s="228"/>
      <c r="C31" s="228"/>
      <c r="D31" s="53">
        <f>Pályázati_kategória_5_6_1!D31</f>
        <v>0</v>
      </c>
    </row>
    <row r="32" spans="1:4" ht="21.75" customHeight="1">
      <c r="A32" s="225" t="s">
        <v>42</v>
      </c>
      <c r="B32" s="226"/>
      <c r="C32" s="226"/>
      <c r="D32" s="54">
        <f>Pályázati_kategória_6_2!D17</f>
        <v>0</v>
      </c>
    </row>
    <row r="33" spans="1:4" ht="21.75" customHeight="1">
      <c r="A33" s="225" t="s">
        <v>90</v>
      </c>
      <c r="B33" s="226"/>
      <c r="C33" s="226"/>
      <c r="D33" s="54">
        <f>Pályázati_kategória_6_3!D32</f>
        <v>0</v>
      </c>
    </row>
    <row r="34" spans="1:4" ht="21.75" customHeight="1" thickBot="1">
      <c r="A34" s="223" t="s">
        <v>89</v>
      </c>
      <c r="B34" s="224"/>
      <c r="C34" s="224"/>
      <c r="D34" s="55">
        <f>D29</f>
        <v>0</v>
      </c>
    </row>
    <row r="35" spans="1:4" ht="21.75" customHeight="1" thickBot="1">
      <c r="A35" s="215" t="s">
        <v>91</v>
      </c>
      <c r="B35" s="216"/>
      <c r="C35" s="216"/>
      <c r="D35" s="36">
        <f>SUM(D31:D34)</f>
        <v>0</v>
      </c>
    </row>
    <row r="36" spans="1:4" ht="46.5" customHeight="1" thickBot="1">
      <c r="A36" s="6" t="s">
        <v>21</v>
      </c>
      <c r="B36" s="6" t="s">
        <v>22</v>
      </c>
      <c r="C36" s="212"/>
      <c r="D36" s="212"/>
    </row>
    <row r="37" spans="1:4" ht="17.25" customHeight="1">
      <c r="A37" s="8"/>
      <c r="B37" s="174" t="s">
        <v>23</v>
      </c>
      <c r="C37" s="174"/>
      <c r="D37" s="174"/>
    </row>
    <row r="38" spans="1:4" ht="9.75" customHeight="1">
      <c r="A38" s="38"/>
      <c r="B38" s="39">
        <v>9</v>
      </c>
      <c r="C38" s="38"/>
      <c r="D38" s="38"/>
    </row>
  </sheetData>
  <sheetProtection password="F5FB" sheet="1" objects="1" scenarios="1"/>
  <mergeCells count="13">
    <mergeCell ref="A32:C32"/>
    <mergeCell ref="A35:C35"/>
    <mergeCell ref="A30:D30"/>
    <mergeCell ref="B1:D1"/>
    <mergeCell ref="B2:D2"/>
    <mergeCell ref="B37:D37"/>
    <mergeCell ref="C36:D36"/>
    <mergeCell ref="A29:C29"/>
    <mergeCell ref="A3:D3"/>
    <mergeCell ref="A4:D4"/>
    <mergeCell ref="A34:C34"/>
    <mergeCell ref="A33:C33"/>
    <mergeCell ref="A31:C31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Maricsek Zsuzsanna</cp:lastModifiedBy>
  <cp:lastPrinted>2016-02-25T06:59:24Z</cp:lastPrinted>
  <dcterms:created xsi:type="dcterms:W3CDTF">2012-05-06T16:28:26Z</dcterms:created>
  <dcterms:modified xsi:type="dcterms:W3CDTF">2016-03-21T09:10:10Z</dcterms:modified>
  <cp:category/>
  <cp:version/>
  <cp:contentType/>
  <cp:contentStatus/>
</cp:coreProperties>
</file>