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9170" windowHeight="6675" activeTab="3"/>
  </bookViews>
  <sheets>
    <sheet name="2014. I-II. hó" sheetId="1" r:id="rId1"/>
    <sheet name="2014. III-IV. hó" sheetId="2" r:id="rId2"/>
    <sheet name="2014.V-VI. hó" sheetId="3" r:id="rId3"/>
    <sheet name="2014.VII-VIII. hó" sheetId="4" r:id="rId4"/>
  </sheets>
  <definedNames>
    <definedName name="_xlnm.Print_Area" localSheetId="1">'2014. III-IV. hó'!$A$3:$G$10</definedName>
    <definedName name="_xlnm.Print_Area" localSheetId="3">'2014.VII-VIII. hó'!$A$1:$G$9</definedName>
    <definedName name="_xlnm.Print_Area" localSheetId="2">'2014.V-VI. hó'!$A$1:$G$13</definedName>
  </definedNames>
  <calcPr fullCalcOnLoad="1"/>
</workbook>
</file>

<file path=xl/sharedStrings.xml><?xml version="1.0" encoding="utf-8"?>
<sst xmlns="http://schemas.openxmlformats.org/spreadsheetml/2006/main" count="110" uniqueCount="55">
  <si>
    <t xml:space="preserve">A nettó 5.000.000,- Ft-ot meghaladó szerződések </t>
  </si>
  <si>
    <t xml:space="preserve"> BM Országos Katasztrófavédelmi Főigazgatóság</t>
  </si>
  <si>
    <t>Szerződés tárgya</t>
  </si>
  <si>
    <t>Szerződő fél neve</t>
  </si>
  <si>
    <t>Kötelezettségvállaló neve</t>
  </si>
  <si>
    <t>Szerződés időpontja</t>
  </si>
  <si>
    <t>Szerződés időtartama</t>
  </si>
  <si>
    <t xml:space="preserve">Szerződés  Bº értéke </t>
  </si>
  <si>
    <t>Informatikai Főosztály</t>
  </si>
  <si>
    <t>Beruházás</t>
  </si>
  <si>
    <t>-</t>
  </si>
  <si>
    <t>Szerződés típusa</t>
  </si>
  <si>
    <t>2014.03.01. - 04.30.</t>
  </si>
  <si>
    <t>DND Telecom Center Kft.</t>
  </si>
  <si>
    <t>NEW VERSION KFT</t>
  </si>
  <si>
    <t>COMPLIANCE DATA SYSTEMS KFT</t>
  </si>
  <si>
    <t>SYMANTEC VÍRUSVÉDELMI LICENSZ</t>
  </si>
  <si>
    <t>INGATLANGAZDÁLKODÁSI RSZ. TOVÁBBFEJL.</t>
  </si>
  <si>
    <t>Szolgáltatás</t>
  </si>
  <si>
    <t>Ingatlangazdálkodási, Ber.sz.,Pr.elsz.</t>
  </si>
  <si>
    <t>25 DB MOBIL MOTOROLA EDR RÁDIÓ/1 DB KÉZI - ÖNKÉNTES TŰ. EGY. RÉSZÉRE</t>
  </si>
  <si>
    <t>2014.04.15-10.15.</t>
  </si>
  <si>
    <t>2014.04.11-2015.04.11.</t>
  </si>
  <si>
    <t>2014.02.25-2014.03.17</t>
  </si>
  <si>
    <t>2014.02.24-2014.05.31</t>
  </si>
  <si>
    <t>2014.02.19-2014.08.19</t>
  </si>
  <si>
    <t>STANDARD ADATGYŰJTŐ MEGOLDÁS BEVEZETÉSE ÉS VIR ADATKÖR KIALAKÍTÁSA</t>
  </si>
  <si>
    <t>IFUA HORVÁTH &amp; PARTNERS</t>
  </si>
  <si>
    <t>37 DB MOBIL EDR RÁDIÓ GPS VEVŐVEL, 1 DB KÉZI
EDR RÁDIÓ GPS VEVŐVEL</t>
  </si>
  <si>
    <t>HEROS ZRT.</t>
  </si>
  <si>
    <t>Műszaki Főosztály</t>
  </si>
  <si>
    <t>RÁDIÓS SEGÉLYHÍVÓ ÉS INFOKOMMUNIKÁCIÓS
ORSZÁGOS EGYESÜLET</t>
  </si>
  <si>
    <t>SZÉCSI ÉS TÁRSA ÉPÍTÉSZ STÚDIÓ KFT</t>
  </si>
  <si>
    <t>SAGEMCOM MAGYARORSZÁG KFT</t>
  </si>
  <si>
    <t>KÉZI ÉS MOBIL EDR TERMINÁLOK SZÁLLÍTÁSA</t>
  </si>
  <si>
    <t>BARANYA MKI - PÉCSI KAT.VED. KIRENDELTSÉG
ÉS TŰ.PARANCSNOKSÁG LÉTESÍTMÉNYEK ÉPÍTÉSE</t>
  </si>
  <si>
    <t>VIHARJELZŐ RENDSZEREK KIVITELEZÉSI ÉS
TELEPÍTÉSE MUNKÁI</t>
  </si>
  <si>
    <t>2014.01.01. - 03.31.</t>
  </si>
  <si>
    <t>Procurer Kft.</t>
  </si>
  <si>
    <t>2014.05.01. - 06.30.</t>
  </si>
  <si>
    <t>6 DB GJ. IDŐSZAKOS FELÜLVIZSGÁLATI KTG.</t>
  </si>
  <si>
    <t>BM Heros Zrt.</t>
  </si>
  <si>
    <t>2014.05.05-12.31.</t>
  </si>
  <si>
    <t>BM OKF VÉSZ okostelefon alkalmazás(ok) informatikai háttér-rendszerének működtetése</t>
  </si>
  <si>
    <t>Rádiós Segélyhívó és Infokommunikációs Országos Egyesület</t>
  </si>
  <si>
    <t>2014.05.12-12.31.</t>
  </si>
  <si>
    <t>7 ŐRS ÉPÍTÉSI ENGEDÉLYEZÉSI TERVDOK. ELKÉSZÍTÉS</t>
  </si>
  <si>
    <t>Studio In-Ex Építészeti és Mérnöki Kft.</t>
  </si>
  <si>
    <t>Emelőgépes felépítményű járművek közbeszerzése - közbeszerzési tanácsadó</t>
  </si>
  <si>
    <t>Ingatlangazdálkodási, Ber.sz.,Pr.elsz.Főosztály</t>
  </si>
  <si>
    <t>Tűzoltótechnikai védőeszközök - Önkéntes Tűzoltó Egyesületek részére</t>
  </si>
  <si>
    <t>2014.06.27-09.30.</t>
  </si>
  <si>
    <t>2014.07.01. - 08.31.</t>
  </si>
  <si>
    <t>Szolgálat Összeállító Szoftver rendszer támogatása és továbbfejl.</t>
  </si>
  <si>
    <t>WSH Számítástech Oktató és Szolg.Kft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</si>
</sst>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#,##0\ &quot;Ft&quot;"/>
    <numFmt numFmtId="166" formatCode="[$-40E]yyyy\.\ mmmm\ d\."/>
    <numFmt numFmtId="167" formatCode="yyyy\-mm\-dd"/>
    <numFmt numFmtId="168" formatCode="#,##0&quot; Ft&quot;"/>
  </numFmts>
  <fonts count="28"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8"/>
      <name val="Times New Roman"/>
      <family val="0"/>
    </font>
    <font>
      <b/>
      <sz val="11"/>
      <name val="Times New Roman"/>
      <family val="1"/>
    </font>
    <font>
      <b/>
      <sz val="11"/>
      <name val="Courier"/>
      <family val="3"/>
    </font>
    <font>
      <sz val="11"/>
      <name val="Times New Roman"/>
      <family val="1"/>
    </font>
    <font>
      <sz val="9"/>
      <name val="Courier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vertical="center"/>
    </xf>
    <xf numFmtId="14" fontId="7" fillId="0" borderId="10" xfId="56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49" fontId="8" fillId="0" borderId="0" xfId="56" applyNumberFormat="1" applyFont="1" applyBorder="1">
      <alignment/>
      <protection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65" fontId="10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14" fontId="0" fillId="0" borderId="10" xfId="56" applyNumberFormat="1" applyFont="1" applyBorder="1" applyAlignment="1">
      <alignment horizontal="center" vertical="center"/>
      <protection/>
    </xf>
    <xf numFmtId="165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vertical="center"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2. IV. negyedév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B15" sqref="B15"/>
    </sheetView>
  </sheetViews>
  <sheetFormatPr defaultColWidth="9.33203125" defaultRowHeight="12.75"/>
  <cols>
    <col min="1" max="1" width="24.5" style="0" bestFit="1" customWidth="1"/>
    <col min="2" max="2" width="54.66015625" style="0" customWidth="1"/>
    <col min="3" max="3" width="46" style="0" customWidth="1"/>
    <col min="4" max="4" width="39.66015625" style="0" customWidth="1"/>
    <col min="5" max="5" width="19.83203125" style="0" customWidth="1"/>
    <col min="6" max="6" width="25.83203125" style="0" customWidth="1"/>
    <col min="7" max="7" width="32.33203125" style="0" customWidth="1"/>
  </cols>
  <sheetData>
    <row r="1" spans="1:7" ht="14.25">
      <c r="A1" s="31" t="s">
        <v>0</v>
      </c>
      <c r="B1" s="32"/>
      <c r="C1" s="32"/>
      <c r="D1" s="32"/>
      <c r="E1" s="32"/>
      <c r="F1" s="32"/>
      <c r="G1" s="33"/>
    </row>
    <row r="2" spans="1:7" ht="14.25">
      <c r="A2" s="34" t="s">
        <v>37</v>
      </c>
      <c r="B2" s="35"/>
      <c r="C2" s="35"/>
      <c r="D2" s="35"/>
      <c r="E2" s="35"/>
      <c r="F2" s="35"/>
      <c r="G2" s="36"/>
    </row>
    <row r="3" spans="1:7" ht="14.25">
      <c r="A3" s="37" t="s">
        <v>1</v>
      </c>
      <c r="B3" s="38"/>
      <c r="C3" s="38"/>
      <c r="D3" s="38"/>
      <c r="E3" s="38"/>
      <c r="F3" s="38"/>
      <c r="G3" s="39"/>
    </row>
    <row r="4" ht="13.5">
      <c r="A4" s="8"/>
    </row>
    <row r="5" spans="1:7" ht="28.5">
      <c r="A5" s="1" t="s">
        <v>11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ht="25.5">
      <c r="A6" s="19" t="s">
        <v>9</v>
      </c>
      <c r="B6" s="20" t="s">
        <v>26</v>
      </c>
      <c r="C6" s="21" t="s">
        <v>27</v>
      </c>
      <c r="D6" s="22" t="s">
        <v>8</v>
      </c>
      <c r="E6" s="23">
        <v>41676</v>
      </c>
      <c r="F6" s="23" t="s">
        <v>10</v>
      </c>
      <c r="G6" s="24">
        <v>6731000</v>
      </c>
    </row>
    <row r="7" spans="1:7" ht="25.5">
      <c r="A7" s="19" t="s">
        <v>9</v>
      </c>
      <c r="B7" s="20" t="s">
        <v>28</v>
      </c>
      <c r="C7" s="25" t="s">
        <v>29</v>
      </c>
      <c r="D7" s="22" t="s">
        <v>8</v>
      </c>
      <c r="E7" s="23">
        <v>41691</v>
      </c>
      <c r="F7" s="23" t="s">
        <v>10</v>
      </c>
      <c r="G7" s="26">
        <v>10160000</v>
      </c>
    </row>
    <row r="8" spans="1:7" ht="12.75">
      <c r="A8" s="19" t="s">
        <v>9</v>
      </c>
      <c r="B8" s="20" t="s">
        <v>34</v>
      </c>
      <c r="C8" s="25" t="s">
        <v>33</v>
      </c>
      <c r="D8" s="22" t="s">
        <v>8</v>
      </c>
      <c r="E8" s="23">
        <v>41695</v>
      </c>
      <c r="F8" s="23" t="s">
        <v>23</v>
      </c>
      <c r="G8" s="24">
        <v>38822630</v>
      </c>
    </row>
    <row r="9" spans="1:7" ht="25.5">
      <c r="A9" s="19" t="s">
        <v>9</v>
      </c>
      <c r="B9" s="20" t="s">
        <v>35</v>
      </c>
      <c r="C9" s="25" t="s">
        <v>32</v>
      </c>
      <c r="D9" s="22" t="s">
        <v>30</v>
      </c>
      <c r="E9" s="23">
        <v>41694</v>
      </c>
      <c r="F9" s="23" t="s">
        <v>24</v>
      </c>
      <c r="G9" s="24">
        <v>31559500</v>
      </c>
    </row>
    <row r="10" spans="1:7" ht="38.25">
      <c r="A10" s="19" t="s">
        <v>9</v>
      </c>
      <c r="B10" s="20" t="s">
        <v>36</v>
      </c>
      <c r="C10" s="20" t="s">
        <v>31</v>
      </c>
      <c r="D10" s="22" t="s">
        <v>8</v>
      </c>
      <c r="E10" s="23">
        <v>41689</v>
      </c>
      <c r="F10" s="23" t="s">
        <v>25</v>
      </c>
      <c r="G10" s="24">
        <v>28003500</v>
      </c>
    </row>
    <row r="11" spans="1:7" ht="13.5">
      <c r="A11" s="15"/>
      <c r="B11" s="27"/>
      <c r="C11" s="27"/>
      <c r="D11" s="27"/>
      <c r="E11" s="27"/>
      <c r="F11" s="27"/>
      <c r="G11" s="17">
        <v>115276630</v>
      </c>
    </row>
    <row r="19" ht="12.75">
      <c r="F19" s="18"/>
    </row>
    <row r="23" ht="12.75">
      <c r="E23" s="18"/>
    </row>
    <row r="24" ht="12.75">
      <c r="M24" s="18"/>
    </row>
    <row r="28" ht="12.75">
      <c r="I28" s="18"/>
    </row>
    <row r="34" ht="12.75">
      <c r="C34" s="18"/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5"/>
  <sheetViews>
    <sheetView zoomScale="80" zoomScaleNormal="80" workbookViewId="0" topLeftCell="A1">
      <selection activeCell="B24" sqref="B24"/>
    </sheetView>
  </sheetViews>
  <sheetFormatPr defaultColWidth="9.33203125" defaultRowHeight="12.75"/>
  <cols>
    <col min="1" max="1" width="24.5" style="8" bestFit="1" customWidth="1"/>
    <col min="2" max="2" width="54.66015625" style="0" customWidth="1"/>
    <col min="3" max="3" width="55.83203125" style="0" customWidth="1"/>
    <col min="4" max="4" width="39.66015625" style="0" customWidth="1"/>
    <col min="5" max="5" width="19.83203125" style="0" customWidth="1"/>
    <col min="6" max="6" width="25.83203125" style="0" customWidth="1"/>
    <col min="7" max="7" width="32.33203125" style="0" customWidth="1"/>
  </cols>
  <sheetData>
    <row r="3" spans="1:7" ht="14.25">
      <c r="A3" s="31" t="s">
        <v>0</v>
      </c>
      <c r="B3" s="32"/>
      <c r="C3" s="32"/>
      <c r="D3" s="32"/>
      <c r="E3" s="32"/>
      <c r="F3" s="32"/>
      <c r="G3" s="33"/>
    </row>
    <row r="4" spans="1:7" ht="14.25">
      <c r="A4" s="34" t="s">
        <v>12</v>
      </c>
      <c r="B4" s="35"/>
      <c r="C4" s="35"/>
      <c r="D4" s="35"/>
      <c r="E4" s="35"/>
      <c r="F4" s="35"/>
      <c r="G4" s="36"/>
    </row>
    <row r="5" spans="1:7" ht="14.25">
      <c r="A5" s="37" t="s">
        <v>1</v>
      </c>
      <c r="B5" s="38"/>
      <c r="C5" s="38"/>
      <c r="D5" s="38"/>
      <c r="E5" s="38"/>
      <c r="F5" s="38"/>
      <c r="G5" s="39"/>
    </row>
    <row r="7" spans="1:7" ht="28.5">
      <c r="A7" s="1" t="s">
        <v>11</v>
      </c>
      <c r="B7" s="2" t="s">
        <v>2</v>
      </c>
      <c r="C7" s="3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s="6" customFormat="1" ht="36.75" customHeight="1">
      <c r="A8" s="11" t="s">
        <v>9</v>
      </c>
      <c r="B8" s="14" t="s">
        <v>20</v>
      </c>
      <c r="C8" s="7" t="s">
        <v>13</v>
      </c>
      <c r="D8" s="4" t="s">
        <v>8</v>
      </c>
      <c r="E8" s="5">
        <v>41731</v>
      </c>
      <c r="F8" s="5" t="s">
        <v>10</v>
      </c>
      <c r="G8" s="12">
        <v>10073005</v>
      </c>
    </row>
    <row r="9" spans="1:7" s="6" customFormat="1" ht="36.75" customHeight="1">
      <c r="A9" s="11" t="s">
        <v>9</v>
      </c>
      <c r="B9" s="14" t="s">
        <v>17</v>
      </c>
      <c r="C9" s="7" t="s">
        <v>14</v>
      </c>
      <c r="D9" s="4" t="s">
        <v>19</v>
      </c>
      <c r="E9" s="5">
        <v>41738</v>
      </c>
      <c r="F9" s="5" t="s">
        <v>21</v>
      </c>
      <c r="G9" s="13">
        <v>21526500</v>
      </c>
    </row>
    <row r="10" spans="1:7" s="6" customFormat="1" ht="46.5" customHeight="1">
      <c r="A10" s="11" t="s">
        <v>18</v>
      </c>
      <c r="B10" s="14" t="s">
        <v>16</v>
      </c>
      <c r="C10" s="7" t="s">
        <v>15</v>
      </c>
      <c r="D10" s="4" t="s">
        <v>8</v>
      </c>
      <c r="E10" s="5">
        <v>41740</v>
      </c>
      <c r="F10" s="5" t="s">
        <v>22</v>
      </c>
      <c r="G10" s="12">
        <f>14484000*1.27</f>
        <v>18394680</v>
      </c>
    </row>
    <row r="11" spans="1:7" ht="25.5" customHeight="1">
      <c r="A11" s="15"/>
      <c r="B11" s="16"/>
      <c r="C11" s="16"/>
      <c r="D11" s="16"/>
      <c r="E11" s="16"/>
      <c r="F11" s="16"/>
      <c r="G11" s="17">
        <f>SUM(G8:G10)</f>
        <v>49994185</v>
      </c>
    </row>
    <row r="12" ht="13.5">
      <c r="B12" s="9"/>
    </row>
    <row r="13" ht="13.5">
      <c r="B13" s="10"/>
    </row>
    <row r="14" ht="13.5">
      <c r="B14" s="9"/>
    </row>
    <row r="15" ht="13.5">
      <c r="B15" s="10"/>
    </row>
  </sheetData>
  <mergeCells count="3">
    <mergeCell ref="A3:G3"/>
    <mergeCell ref="A4:G4"/>
    <mergeCell ref="A5:G5"/>
  </mergeCells>
  <printOptions horizontalCentered="1"/>
  <pageMargins left="0.2362204724409449" right="0" top="0.3937007874015748" bottom="0.3937007874015748" header="0.5118110236220472" footer="0.5118110236220472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zoomScale="80" zoomScaleNormal="80" workbookViewId="0" topLeftCell="A1">
      <selection activeCell="B10" sqref="B10"/>
    </sheetView>
  </sheetViews>
  <sheetFormatPr defaultColWidth="9.33203125" defaultRowHeight="12.75"/>
  <cols>
    <col min="1" max="1" width="22.33203125" style="8" customWidth="1"/>
    <col min="2" max="2" width="54.66015625" style="0" customWidth="1"/>
    <col min="3" max="3" width="63" style="0" customWidth="1"/>
    <col min="4" max="4" width="31.16015625" style="0" customWidth="1"/>
    <col min="5" max="5" width="19.83203125" style="0" customWidth="1"/>
    <col min="6" max="6" width="25.83203125" style="0" customWidth="1"/>
    <col min="7" max="7" width="29" style="0" customWidth="1"/>
  </cols>
  <sheetData>
    <row r="3" spans="1:7" ht="14.25">
      <c r="A3" s="31" t="s">
        <v>0</v>
      </c>
      <c r="B3" s="32"/>
      <c r="C3" s="32"/>
      <c r="D3" s="32"/>
      <c r="E3" s="32"/>
      <c r="F3" s="32"/>
      <c r="G3" s="33"/>
    </row>
    <row r="4" spans="1:7" ht="14.25">
      <c r="A4" s="34" t="s">
        <v>39</v>
      </c>
      <c r="B4" s="35"/>
      <c r="C4" s="35"/>
      <c r="D4" s="35"/>
      <c r="E4" s="35"/>
      <c r="F4" s="35"/>
      <c r="G4" s="36"/>
    </row>
    <row r="5" spans="1:7" ht="14.25">
      <c r="A5" s="37" t="s">
        <v>1</v>
      </c>
      <c r="B5" s="38"/>
      <c r="C5" s="38"/>
      <c r="D5" s="38"/>
      <c r="E5" s="38"/>
      <c r="F5" s="38"/>
      <c r="G5" s="39"/>
    </row>
    <row r="7" spans="1:7" ht="28.5">
      <c r="A7" s="2" t="s">
        <v>11</v>
      </c>
      <c r="B7" s="2" t="s">
        <v>2</v>
      </c>
      <c r="C7" s="3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s="6" customFormat="1" ht="42" customHeight="1">
      <c r="A8" s="11" t="s">
        <v>18</v>
      </c>
      <c r="B8" s="14" t="s">
        <v>40</v>
      </c>
      <c r="C8" s="7" t="s">
        <v>41</v>
      </c>
      <c r="D8" s="28" t="s">
        <v>30</v>
      </c>
      <c r="E8" s="5">
        <v>41764</v>
      </c>
      <c r="F8" s="5" t="s">
        <v>42</v>
      </c>
      <c r="G8" s="12">
        <v>40625268</v>
      </c>
    </row>
    <row r="9" spans="1:7" s="6" customFormat="1" ht="42" customHeight="1">
      <c r="A9" s="11" t="s">
        <v>18</v>
      </c>
      <c r="B9" s="14" t="s">
        <v>43</v>
      </c>
      <c r="C9" s="7" t="s">
        <v>44</v>
      </c>
      <c r="D9" s="28" t="s">
        <v>8</v>
      </c>
      <c r="E9" s="5">
        <v>41771</v>
      </c>
      <c r="F9" s="5" t="s">
        <v>45</v>
      </c>
      <c r="G9" s="13">
        <v>9814560</v>
      </c>
    </row>
    <row r="10" spans="1:7" s="6" customFormat="1" ht="42" customHeight="1">
      <c r="A10" s="11" t="s">
        <v>18</v>
      </c>
      <c r="B10" s="14" t="s">
        <v>46</v>
      </c>
      <c r="C10" s="14" t="s">
        <v>47</v>
      </c>
      <c r="D10" s="28" t="s">
        <v>8</v>
      </c>
      <c r="E10" s="5">
        <v>41774</v>
      </c>
      <c r="F10" s="5" t="s">
        <v>10</v>
      </c>
      <c r="G10" s="12">
        <v>8877300</v>
      </c>
    </row>
    <row r="11" spans="1:7" s="6" customFormat="1" ht="42" customHeight="1">
      <c r="A11" s="11" t="s">
        <v>18</v>
      </c>
      <c r="B11" s="14" t="s">
        <v>48</v>
      </c>
      <c r="C11" s="14" t="s">
        <v>38</v>
      </c>
      <c r="D11" s="29" t="s">
        <v>49</v>
      </c>
      <c r="E11" s="5">
        <v>41788</v>
      </c>
      <c r="F11" s="5" t="s">
        <v>10</v>
      </c>
      <c r="G11" s="12">
        <v>12903200</v>
      </c>
    </row>
    <row r="12" spans="1:7" s="6" customFormat="1" ht="42" customHeight="1">
      <c r="A12" s="11" t="s">
        <v>9</v>
      </c>
      <c r="B12" s="14" t="s">
        <v>50</v>
      </c>
      <c r="C12" s="7" t="s">
        <v>41</v>
      </c>
      <c r="D12" s="28" t="s">
        <v>30</v>
      </c>
      <c r="E12" s="5">
        <v>41817</v>
      </c>
      <c r="F12" s="5" t="s">
        <v>51</v>
      </c>
      <c r="G12" s="12">
        <v>207134399</v>
      </c>
    </row>
    <row r="13" spans="1:7" ht="39.75" customHeight="1">
      <c r="A13" s="15"/>
      <c r="B13" s="16"/>
      <c r="C13" s="16"/>
      <c r="D13" s="16"/>
      <c r="E13" s="16"/>
      <c r="F13" s="16"/>
      <c r="G13" s="30">
        <v>279354727</v>
      </c>
    </row>
    <row r="14" ht="13.5">
      <c r="B14" s="9"/>
    </row>
    <row r="15" ht="13.5">
      <c r="B15" s="10"/>
    </row>
    <row r="16" ht="13.5">
      <c r="B16" s="9"/>
    </row>
    <row r="17" ht="13.5">
      <c r="B17" s="10"/>
    </row>
  </sheetData>
  <mergeCells count="3">
    <mergeCell ref="A3:G3"/>
    <mergeCell ref="A4:G4"/>
    <mergeCell ref="A5:G5"/>
  </mergeCells>
  <printOptions horizontalCentered="1"/>
  <pageMargins left="0.2362204724409449" right="0" top="0.3937007874015748" bottom="0.3937007874015748" header="0.5118110236220472" footer="0.5118110236220472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tabSelected="1" zoomScale="80" zoomScaleNormal="80" workbookViewId="0" topLeftCell="A1">
      <selection activeCell="G9" sqref="G9"/>
    </sheetView>
  </sheetViews>
  <sheetFormatPr defaultColWidth="9.33203125" defaultRowHeight="12.75"/>
  <cols>
    <col min="1" max="1" width="22.33203125" style="8" customWidth="1"/>
    <col min="2" max="2" width="54.66015625" style="0" customWidth="1"/>
    <col min="3" max="3" width="63" style="0" customWidth="1"/>
    <col min="4" max="4" width="31.16015625" style="0" customWidth="1"/>
    <col min="5" max="5" width="19.83203125" style="0" customWidth="1"/>
    <col min="6" max="6" width="25.83203125" style="0" customWidth="1"/>
    <col min="7" max="7" width="29" style="0" customWidth="1"/>
  </cols>
  <sheetData>
    <row r="3" spans="1:7" ht="14.25">
      <c r="A3" s="31" t="s">
        <v>0</v>
      </c>
      <c r="B3" s="32"/>
      <c r="C3" s="32"/>
      <c r="D3" s="32"/>
      <c r="E3" s="32"/>
      <c r="F3" s="32"/>
      <c r="G3" s="33"/>
    </row>
    <row r="4" spans="1:7" ht="14.25">
      <c r="A4" s="34" t="s">
        <v>52</v>
      </c>
      <c r="B4" s="35"/>
      <c r="C4" s="35"/>
      <c r="D4" s="35"/>
      <c r="E4" s="35"/>
      <c r="F4" s="35"/>
      <c r="G4" s="36"/>
    </row>
    <row r="5" spans="1:7" ht="14.25">
      <c r="A5" s="37" t="s">
        <v>1</v>
      </c>
      <c r="B5" s="38"/>
      <c r="C5" s="38"/>
      <c r="D5" s="38"/>
      <c r="E5" s="38"/>
      <c r="F5" s="38"/>
      <c r="G5" s="39"/>
    </row>
    <row r="7" spans="1:7" ht="28.5">
      <c r="A7" s="2" t="s">
        <v>11</v>
      </c>
      <c r="B7" s="2" t="s">
        <v>2</v>
      </c>
      <c r="C7" s="3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s="6" customFormat="1" ht="42" customHeight="1">
      <c r="A8" s="11" t="s">
        <v>18</v>
      </c>
      <c r="B8" s="14" t="s">
        <v>53</v>
      </c>
      <c r="C8" s="7" t="s">
        <v>54</v>
      </c>
      <c r="D8" s="28" t="s">
        <v>8</v>
      </c>
      <c r="E8" s="5">
        <v>41764</v>
      </c>
      <c r="F8" s="5" t="s">
        <v>42</v>
      </c>
      <c r="G8" s="12">
        <f>11895597*1.27</f>
        <v>15107408.19</v>
      </c>
    </row>
    <row r="9" spans="1:7" ht="39.75" customHeight="1">
      <c r="A9" s="15"/>
      <c r="B9" s="16"/>
      <c r="C9" s="16"/>
      <c r="D9" s="16"/>
      <c r="E9" s="16"/>
      <c r="F9" s="16"/>
      <c r="G9" s="30">
        <f>SUM(G8:G8)</f>
        <v>15107408.19</v>
      </c>
    </row>
    <row r="10" ht="13.5">
      <c r="B10" s="9"/>
    </row>
    <row r="11" ht="13.5">
      <c r="B11" s="10"/>
    </row>
    <row r="12" ht="13.5">
      <c r="B12" s="9"/>
    </row>
    <row r="13" ht="13.5">
      <c r="B13" s="10"/>
    </row>
  </sheetData>
  <sheetProtection/>
  <mergeCells count="3">
    <mergeCell ref="A3:G3"/>
    <mergeCell ref="A4:G4"/>
    <mergeCell ref="A5:G5"/>
  </mergeCells>
  <printOptions horizontalCentered="1"/>
  <pageMargins left="0.2362204724409449" right="0" top="0.3937007874015748" bottom="0.3937007874015748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hrabovszky.erika</dc:creator>
  <cp:keywords/>
  <dc:description/>
  <cp:lastModifiedBy>kcseko</cp:lastModifiedBy>
  <cp:lastPrinted>2014-05-12T12:56:56Z</cp:lastPrinted>
  <dcterms:created xsi:type="dcterms:W3CDTF">2013-10-16T08:18:19Z</dcterms:created>
  <dcterms:modified xsi:type="dcterms:W3CDTF">2014-10-09T13:29:20Z</dcterms:modified>
  <cp:category/>
  <cp:version/>
  <cp:contentType/>
  <cp:contentStatus/>
</cp:coreProperties>
</file>